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autoCompressPictures="0"/>
  <bookViews>
    <workbookView xWindow="240" yWindow="240" windowWidth="25360" windowHeight="13620"/>
  </bookViews>
  <sheets>
    <sheet name="Annual Plan 2023-24" sheetId="11" r:id="rId1"/>
    <sheet name="Total 2023-24" sheetId="6" r:id="rId2"/>
    <sheet name="Training" sheetId="16" r:id="rId3"/>
  </sheets>
  <definedNames>
    <definedName name="_xlnm._FilterDatabase" localSheetId="0" hidden="1">'Annual Plan 2023-24'!$B$5:$E$65</definedName>
    <definedName name="_xlnm._FilterDatabase" localSheetId="1" hidden="1">'Total 2023-24'!$A$4:$C$11</definedName>
    <definedName name="_xlnm.Print_Area" localSheetId="0">'Annual Plan 2023-24'!$A$3:$Q$65</definedName>
    <definedName name="_xlnm.Print_Area" localSheetId="1">'Total 2023-24'!$A$2:$S$15</definedName>
    <definedName name="_xlnm.Print_Titles" localSheetId="0">'Annual Plan 2023-24'!$1:$5</definedName>
    <definedName name="_xlnm.Print_Titles" localSheetId="1">'Total 2023-24'!$2:$4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6" i="11" l="1"/>
  <c r="P66" i="11"/>
  <c r="O66" i="11"/>
  <c r="N66" i="11"/>
  <c r="M66" i="11"/>
  <c r="L66" i="11"/>
  <c r="K66" i="11"/>
  <c r="J66" i="11"/>
  <c r="I66" i="11"/>
  <c r="H66" i="11"/>
  <c r="G66" i="11"/>
  <c r="F66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S5" i="6"/>
  <c r="H14" i="16"/>
  <c r="G12" i="16"/>
  <c r="F12" i="16"/>
  <c r="E12" i="16"/>
  <c r="D12" i="16"/>
  <c r="H11" i="16"/>
  <c r="H10" i="16"/>
  <c r="H9" i="16"/>
  <c r="H8" i="16"/>
  <c r="H7" i="16"/>
  <c r="H6" i="16"/>
  <c r="H5" i="16"/>
  <c r="H12" i="16"/>
  <c r="W18" i="6"/>
  <c r="W19" i="6"/>
  <c r="W20" i="6"/>
  <c r="W21" i="6"/>
  <c r="W22" i="6"/>
  <c r="W23" i="6"/>
  <c r="W17" i="6"/>
  <c r="X11" i="6"/>
  <c r="S11" i="6"/>
  <c r="A10" i="11"/>
  <c r="A11" i="11"/>
  <c r="A12" i="11"/>
  <c r="A13" i="11"/>
  <c r="A14" i="11"/>
  <c r="A15" i="11"/>
  <c r="V12" i="6"/>
  <c r="H13" i="6"/>
  <c r="I13" i="6"/>
  <c r="J13" i="6"/>
  <c r="L13" i="6"/>
  <c r="M13" i="6"/>
  <c r="N13" i="6"/>
  <c r="P13" i="6"/>
  <c r="Q13" i="6"/>
  <c r="R13" i="6"/>
  <c r="E13" i="6"/>
  <c r="F13" i="6"/>
  <c r="D13" i="6"/>
  <c r="S6" i="6"/>
  <c r="S7" i="6"/>
  <c r="S8" i="6"/>
  <c r="S9" i="6"/>
  <c r="S10" i="6"/>
  <c r="A7" i="11"/>
  <c r="A8" i="11"/>
  <c r="A9" i="11"/>
  <c r="A6" i="11"/>
  <c r="S14" i="6"/>
  <c r="X8" i="6"/>
  <c r="X6" i="6"/>
  <c r="X7" i="6"/>
  <c r="X10" i="6"/>
  <c r="X9" i="6"/>
  <c r="X5" i="6"/>
  <c r="H15" i="6"/>
  <c r="I15" i="6"/>
  <c r="J15" i="6"/>
  <c r="L15" i="6"/>
  <c r="M15" i="6"/>
  <c r="N15" i="6"/>
  <c r="P15" i="6"/>
  <c r="Q15" i="6"/>
  <c r="R15" i="6"/>
  <c r="F15" i="6"/>
  <c r="E15" i="6"/>
  <c r="W12" i="6"/>
  <c r="S13" i="6"/>
  <c r="X12" i="6"/>
  <c r="D15" i="6"/>
  <c r="S15" i="6"/>
</calcChain>
</file>

<file path=xl/sharedStrings.xml><?xml version="1.0" encoding="utf-8"?>
<sst xmlns="http://schemas.openxmlformats.org/spreadsheetml/2006/main" count="259" uniqueCount="115">
  <si>
    <t>Title</t>
  </si>
  <si>
    <t>City</t>
  </si>
  <si>
    <t>Lahore</t>
  </si>
  <si>
    <t>Sialkot</t>
  </si>
  <si>
    <t>Gujranwala</t>
  </si>
  <si>
    <t>Location</t>
  </si>
  <si>
    <t>Total</t>
  </si>
  <si>
    <t xml:space="preserve">Small &amp; Medium Enterprises Development Authority </t>
  </si>
  <si>
    <t>Tentative Training Plan 2019-20 (RO - Punjab) NBDP</t>
  </si>
  <si>
    <t>S.#</t>
  </si>
  <si>
    <t>Category</t>
  </si>
  <si>
    <t>Jul.</t>
  </si>
  <si>
    <t>Aug.</t>
  </si>
  <si>
    <t>Sep.</t>
  </si>
  <si>
    <t>Oct.</t>
  </si>
  <si>
    <t>Nov.</t>
  </si>
  <si>
    <t>Dec.</t>
  </si>
  <si>
    <t>Jan.</t>
  </si>
  <si>
    <t>Feb.</t>
  </si>
  <si>
    <t>Mar.</t>
  </si>
  <si>
    <t>Apr.</t>
  </si>
  <si>
    <t>May.</t>
  </si>
  <si>
    <t>Jun.</t>
  </si>
  <si>
    <t>Production Management</t>
  </si>
  <si>
    <t>Legal &amp; Taxation</t>
  </si>
  <si>
    <t>Marketing &amp; Sales</t>
  </si>
  <si>
    <t>Business Management</t>
  </si>
  <si>
    <t>Legal</t>
  </si>
  <si>
    <t>Accounting &amp; Finance</t>
  </si>
  <si>
    <t>Multan</t>
  </si>
  <si>
    <t>Gujrat</t>
  </si>
  <si>
    <t>Responsbility</t>
  </si>
  <si>
    <t xml:space="preserve">City </t>
  </si>
  <si>
    <t>Mr. Asghar Nasr</t>
  </si>
  <si>
    <t>Ch. Rukhsar Ahmad</t>
  </si>
  <si>
    <t>Mr. Asim Malik</t>
  </si>
  <si>
    <t>Held</t>
  </si>
  <si>
    <t>Short</t>
  </si>
  <si>
    <t>Count</t>
  </si>
  <si>
    <t>Rawalpindi</t>
  </si>
  <si>
    <t>Ms. Alina Fayyaz</t>
  </si>
  <si>
    <t>Remaining</t>
  </si>
  <si>
    <t>RBC Wise</t>
  </si>
  <si>
    <t>Month Wise</t>
  </si>
  <si>
    <t>Target</t>
  </si>
  <si>
    <t>LHR</t>
  </si>
  <si>
    <t>GRW</t>
  </si>
  <si>
    <t>GRT</t>
  </si>
  <si>
    <t>SKT</t>
  </si>
  <si>
    <t>RWP</t>
  </si>
  <si>
    <t>MTN</t>
  </si>
  <si>
    <t>Rahim Yar Khan</t>
  </si>
  <si>
    <t>RYK</t>
  </si>
  <si>
    <t>Jahanzaib Aslam</t>
  </si>
  <si>
    <t>Monthly Target</t>
  </si>
  <si>
    <t xml:space="preserve">Mr. Qazi Saddam </t>
  </si>
  <si>
    <t>Trainings  (In House)</t>
  </si>
  <si>
    <t>Q1</t>
  </si>
  <si>
    <t>Q2</t>
  </si>
  <si>
    <t>Q3</t>
  </si>
  <si>
    <t>Q4</t>
  </si>
  <si>
    <t>Rawalpindi  </t>
  </si>
  <si>
    <t>Ms. Alina Fayyaz  Durani</t>
  </si>
  <si>
    <t xml:space="preserve">Mr. Qazi Sadam </t>
  </si>
  <si>
    <t>Mr. Jahanzeb Aslam</t>
  </si>
  <si>
    <t>Entrepreneurship Development Prg.</t>
  </si>
  <si>
    <t xml:space="preserve">Multiple </t>
  </si>
  <si>
    <t>Tentative In-House Training Plan 2023-24 (RO - Punjab) NBDP</t>
  </si>
  <si>
    <t>Tentative Training Programs 2023-24 (RO - Punjab) NBDP</t>
  </si>
  <si>
    <t>Supply Chain Essentials for Import and Export</t>
  </si>
  <si>
    <t>Business Negotiation Skills</t>
  </si>
  <si>
    <t>Export Marketing</t>
  </si>
  <si>
    <t>Marketing and Pricing Strategy for SMEs</t>
  </si>
  <si>
    <t>Brand Management</t>
  </si>
  <si>
    <t>Financial Management for SME</t>
  </si>
  <si>
    <t>Customer Relationship Management</t>
  </si>
  <si>
    <t>Supply Chain Management and Logistics</t>
  </si>
  <si>
    <t>Marketing and Selling for Small Businesses</t>
  </si>
  <si>
    <t>E Filing of Income Tax and Sales Tax Returns</t>
  </si>
  <si>
    <t>IPR Registration Procedure and Benefits</t>
  </si>
  <si>
    <t xml:space="preserve">Supply Chain Management </t>
  </si>
  <si>
    <t xml:space="preserve">Digital Marketing </t>
  </si>
  <si>
    <t xml:space="preserve">Quality Management </t>
  </si>
  <si>
    <t xml:space="preserve">Retail Management </t>
  </si>
  <si>
    <t>Business Negotiation and Conflict Management Skills</t>
  </si>
  <si>
    <t>Digital Marketing for SMEs</t>
  </si>
  <si>
    <t>Digital Media Marketing</t>
  </si>
  <si>
    <t>Small Business Management for Women Entrepreneurs</t>
  </si>
  <si>
    <t>Food Safety and Hygiene Managment</t>
  </si>
  <si>
    <t>Income Tax and E-Filing of Income Tax Returns</t>
  </si>
  <si>
    <t xml:space="preserve">Advance Social Media Marketing </t>
  </si>
  <si>
    <t>Financial Management for SMEs</t>
  </si>
  <si>
    <t xml:space="preserve">Sales and Marketing </t>
  </si>
  <si>
    <t>Building Effective Sales Teams for SMEs</t>
  </si>
  <si>
    <t>Business Registration for SMEs</t>
  </si>
  <si>
    <t>Marketing &amp; Selling Skills for SMEs</t>
  </si>
  <si>
    <t>Tentative Annual Training Plan 2023-24 SMEDA Punjab</t>
  </si>
  <si>
    <t>Import Export Documentation and Procedures and PSW</t>
  </si>
  <si>
    <t>Taxation and E-filing of Income Tax &amp; Sales Tax Returns</t>
  </si>
  <si>
    <t>Starting &amp; Managing Retail &amp; Distribution Businesses</t>
  </si>
  <si>
    <t>Finance for Non-Finance Managers</t>
  </si>
  <si>
    <t>Sales Force Management</t>
  </si>
  <si>
    <t>Customer Services Management</t>
  </si>
  <si>
    <t xml:space="preserve">Import Export Documentation and Procedures &amp; PSW </t>
  </si>
  <si>
    <t>Quality and Productivity Improvement Techniques</t>
  </si>
  <si>
    <t>Export Procedure and Documentation for Furniture</t>
  </si>
  <si>
    <t xml:space="preserve">Logistics and Supply Chain Management </t>
  </si>
  <si>
    <t>Export Quality Management</t>
  </si>
  <si>
    <t>Small Business Management Skills</t>
  </si>
  <si>
    <t>Small Business Startup and Management</t>
  </si>
  <si>
    <t>Sales and Marketing for SMEs</t>
  </si>
  <si>
    <t xml:space="preserve">Post Harvest Handling of Friut and Vegitable </t>
  </si>
  <si>
    <t>Pakistan Single Window - Features and Operations</t>
  </si>
  <si>
    <t>Effetive Leadership Skills for Effective Business Management</t>
  </si>
  <si>
    <t xml:space="preserve">Enterprise Resource Planning( ERP) for SMEs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</si>
</sst>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,##0;[Red]#,##0"/>
    <numFmt numFmtId="166" formatCode="_-* #,##0_-;\-* #,##0_-;_-* &quot;-&quot;_-;_-@_-"/>
  </numFmts>
  <fonts count="37" x14ac:knownFonts="1">
    <font>
      <sz val="11"/>
      <color theme="1"/>
      <name val="Trebuchet MS"/>
      <family val="2"/>
      <scheme val="minor"/>
    </font>
    <font>
      <sz val="12"/>
      <color theme="1"/>
      <name val="Trebuchet MS"/>
      <family val="2"/>
      <scheme val="minor"/>
    </font>
    <font>
      <sz val="12"/>
      <color theme="1"/>
      <name val="Trebuchet MS"/>
      <family val="2"/>
      <scheme val="minor"/>
    </font>
    <font>
      <sz val="12"/>
      <color theme="1"/>
      <name val="Trebuchet MS"/>
      <family val="2"/>
      <scheme val="minor"/>
    </font>
    <font>
      <sz val="12"/>
      <color theme="1"/>
      <name val="Trebuchet MS"/>
      <family val="2"/>
      <scheme val="minor"/>
    </font>
    <font>
      <sz val="12"/>
      <color theme="1"/>
      <name val="Trebuchet MS"/>
      <family val="2"/>
      <scheme val="minor"/>
    </font>
    <font>
      <sz val="12"/>
      <color theme="1"/>
      <name val="Trebuchet MS"/>
      <family val="2"/>
      <scheme val="minor"/>
    </font>
    <font>
      <sz val="12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u/>
      <sz val="11"/>
      <color theme="10"/>
      <name val="Trebuchet MS"/>
      <family val="2"/>
      <scheme val="minor"/>
    </font>
    <font>
      <u/>
      <sz val="11"/>
      <color theme="11"/>
      <name val="Trebuchet MS"/>
      <family val="2"/>
      <scheme val="minor"/>
    </font>
    <font>
      <b/>
      <sz val="12"/>
      <color rgb="FF3F3F3F"/>
      <name val="Trebuchet MS"/>
      <family val="2"/>
      <scheme val="minor"/>
    </font>
    <font>
      <sz val="12"/>
      <color rgb="FFFF0000"/>
      <name val="Trebuchet MS"/>
      <family val="2"/>
      <scheme val="minor"/>
    </font>
    <font>
      <b/>
      <sz val="12"/>
      <color theme="1"/>
      <name val="Trebuchet MS"/>
      <family val="2"/>
      <scheme val="minor"/>
    </font>
    <font>
      <sz val="12"/>
      <color theme="1"/>
      <name val="Trebuchet MS"/>
      <family val="2"/>
      <charset val="134"/>
      <scheme val="minor"/>
    </font>
    <font>
      <b/>
      <sz val="11"/>
      <color theme="0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i/>
      <sz val="16"/>
      <color theme="0"/>
      <name val="Trebuchet MS"/>
      <family val="1"/>
      <scheme val="major"/>
    </font>
    <font>
      <b/>
      <sz val="16"/>
      <color theme="1"/>
      <name val="Trebuchet MS"/>
      <family val="1"/>
      <scheme val="major"/>
    </font>
    <font>
      <b/>
      <sz val="12"/>
      <color rgb="FF3F3F3F"/>
      <name val="Trebuchet MS"/>
      <family val="1"/>
      <scheme val="major"/>
    </font>
    <font>
      <sz val="12"/>
      <color theme="1"/>
      <name val="Trebuchet MS"/>
      <family val="2"/>
      <charset val="136"/>
      <scheme val="minor"/>
    </font>
    <font>
      <b/>
      <sz val="12"/>
      <name val="Trebuchet MS"/>
      <family val="2"/>
      <scheme val="minor"/>
    </font>
    <font>
      <sz val="12"/>
      <name val="Trebuchet MS"/>
      <family val="2"/>
      <scheme val="minor"/>
    </font>
    <font>
      <b/>
      <sz val="14"/>
      <color theme="1"/>
      <name val="Trebuchet MS"/>
      <family val="1"/>
      <scheme val="major"/>
    </font>
    <font>
      <b/>
      <i/>
      <sz val="16"/>
      <color rgb="FF3F3F3F"/>
      <name val="Trebuchet MS"/>
      <family val="1"/>
      <scheme val="major"/>
    </font>
    <font>
      <sz val="12"/>
      <color rgb="FFFFFF00"/>
      <name val="Trebuchet MS"/>
      <family val="2"/>
      <scheme val="minor"/>
    </font>
    <font>
      <b/>
      <sz val="12"/>
      <color theme="0"/>
      <name val="Trebuchet MS"/>
      <family val="2"/>
      <scheme val="minor"/>
    </font>
    <font>
      <b/>
      <sz val="16"/>
      <color theme="0"/>
      <name val="Trebuchet MS"/>
      <family val="2"/>
      <scheme val="minor"/>
    </font>
    <font>
      <b/>
      <sz val="16"/>
      <color theme="1"/>
      <name val="Trebuchet MS"/>
      <family val="2"/>
      <scheme val="minor"/>
    </font>
    <font>
      <sz val="11"/>
      <color rgb="FFFF0000"/>
      <name val="Trebuchet MS"/>
      <family val="2"/>
      <scheme val="minor"/>
    </font>
    <font>
      <b/>
      <sz val="12"/>
      <color theme="0"/>
      <name val="Trebuchet MS"/>
      <family val="1"/>
      <scheme val="major"/>
    </font>
    <font>
      <u/>
      <sz val="12"/>
      <color theme="10"/>
      <name val="Trebuchet MS"/>
      <family val="2"/>
      <scheme val="minor"/>
    </font>
    <font>
      <sz val="12"/>
      <color theme="0"/>
      <name val="Trebuchet MS"/>
      <family val="2"/>
      <scheme val="minor"/>
    </font>
    <font>
      <b/>
      <i/>
      <sz val="14"/>
      <color rgb="FF3F3F3F"/>
      <name val="Trebuchet MS"/>
      <family val="1"/>
      <scheme val="major"/>
    </font>
    <font>
      <sz val="11"/>
      <color rgb="FF3F3F3F"/>
      <name val="Trebuchet MS"/>
      <family val="2"/>
      <scheme val="minor"/>
    </font>
    <font>
      <sz val="11"/>
      <name val="Trebuchet MS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darkGrid">
        <fgColor rgb="FF000000"/>
        <bgColor theme="7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5D508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darkGrid">
        <fgColor rgb="FF000000"/>
        <bgColor rgb="FF4E8542"/>
      </patternFill>
    </fill>
    <fill>
      <patternFill patternType="solid">
        <fgColor theme="5" tint="0.79998168889431442"/>
        <bgColor indexed="64"/>
      </patternFill>
    </fill>
    <fill>
      <patternFill patternType="darkGrid">
        <fgColor rgb="FF000000"/>
        <bgColor theme="8" tint="-0.249977111117893"/>
      </patternFill>
    </fill>
    <fill>
      <patternFill patternType="darkGrid">
        <fgColor rgb="FF000000"/>
        <bgColor rgb="FF473559"/>
      </patternFill>
    </fill>
    <fill>
      <patternFill patternType="darkGrid">
        <fgColor rgb="FF000000"/>
        <bgColor theme="1"/>
      </patternFill>
    </fill>
  </fills>
  <borders count="34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3" tint="0.499984740745262"/>
      </left>
      <right style="thin">
        <color theme="3" tint="0.499984740745262"/>
      </right>
      <top style="thin">
        <color theme="3" tint="0.499984740745262"/>
      </top>
      <bottom style="thin">
        <color theme="3" tint="0.499984740745262"/>
      </bottom>
      <diagonal/>
    </border>
    <border>
      <left style="thin">
        <color theme="3" tint="0.499984740745262"/>
      </left>
      <right/>
      <top style="thin">
        <color theme="3" tint="0.499984740745262"/>
      </top>
      <bottom style="thin">
        <color theme="3" tint="0.499984740745262"/>
      </bottom>
      <diagonal/>
    </border>
    <border>
      <left style="thin">
        <color theme="3" tint="0.499984740745262"/>
      </left>
      <right style="thin">
        <color theme="3" tint="0.499984740745262"/>
      </right>
      <top style="thin">
        <color theme="3" tint="0.499984740745262"/>
      </top>
      <bottom/>
      <diagonal/>
    </border>
    <border>
      <left style="thin">
        <color theme="3" tint="0.499984740745262"/>
      </left>
      <right style="thin">
        <color theme="3" tint="0.499984740745262"/>
      </right>
      <top/>
      <bottom style="thin">
        <color theme="3" tint="0.499984740745262"/>
      </bottom>
      <diagonal/>
    </border>
    <border>
      <left/>
      <right style="thin">
        <color theme="3" tint="0.499984740745262"/>
      </right>
      <top style="thin">
        <color theme="3" tint="0.499984740745262"/>
      </top>
      <bottom style="thin">
        <color theme="3" tint="0.499984740745262"/>
      </bottom>
      <diagonal/>
    </border>
    <border>
      <left/>
      <right style="thin">
        <color theme="3" tint="0.499984740745262"/>
      </right>
      <top/>
      <bottom style="thin">
        <color theme="3" tint="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rgb="FF989898"/>
      </left>
      <right style="thin">
        <color rgb="FF989898"/>
      </right>
      <top style="thin">
        <color rgb="FF989898"/>
      </top>
      <bottom style="thin">
        <color rgb="FF989898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/>
      <top style="medium">
        <color auto="1"/>
      </top>
      <bottom style="thin">
        <color theme="3" tint="0.499984740745262"/>
      </bottom>
      <diagonal/>
    </border>
    <border>
      <left style="thin">
        <color theme="3" tint="0.499984740745262"/>
      </left>
      <right style="thin">
        <color theme="3" tint="0.499984740745262"/>
      </right>
      <top style="medium">
        <color auto="1"/>
      </top>
      <bottom style="thin">
        <color theme="3" tint="0.499984740745262"/>
      </bottom>
      <diagonal/>
    </border>
    <border>
      <left/>
      <right style="thin">
        <color theme="3" tint="0.499984740745262"/>
      </right>
      <top style="medium">
        <color auto="1"/>
      </top>
      <bottom style="thin">
        <color theme="3" tint="0.499984740745262"/>
      </bottom>
      <diagonal/>
    </border>
    <border>
      <left style="thin">
        <color theme="3" tint="0.499984740745262"/>
      </left>
      <right style="medium">
        <color auto="1"/>
      </right>
      <top style="medium">
        <color auto="1"/>
      </top>
      <bottom style="thin">
        <color theme="3" tint="0.499984740745262"/>
      </bottom>
      <diagonal/>
    </border>
    <border>
      <left style="medium">
        <color auto="1"/>
      </left>
      <right/>
      <top style="thin">
        <color theme="3" tint="0.499984740745262"/>
      </top>
      <bottom style="thin">
        <color theme="3" tint="0.499984740745262"/>
      </bottom>
      <diagonal/>
    </border>
    <border>
      <left style="thin">
        <color theme="3" tint="0.499984740745262"/>
      </left>
      <right style="medium">
        <color auto="1"/>
      </right>
      <top style="thin">
        <color theme="3" tint="0.499984740745262"/>
      </top>
      <bottom style="thin">
        <color theme="3" tint="0.499984740745262"/>
      </bottom>
      <diagonal/>
    </border>
    <border>
      <left style="medium">
        <color auto="1"/>
      </left>
      <right/>
      <top/>
      <bottom style="thin">
        <color theme="3" tint="0.499984740745262"/>
      </bottom>
      <diagonal/>
    </border>
    <border>
      <left style="medium">
        <color auto="1"/>
      </left>
      <right/>
      <top style="thin">
        <color theme="3" tint="0.499984740745262"/>
      </top>
      <bottom style="medium">
        <color auto="1"/>
      </bottom>
      <diagonal/>
    </border>
    <border>
      <left style="thin">
        <color theme="3" tint="0.499984740745262"/>
      </left>
      <right style="thin">
        <color theme="3" tint="0.499984740745262"/>
      </right>
      <top style="thin">
        <color theme="3" tint="0.499984740745262"/>
      </top>
      <bottom style="medium">
        <color auto="1"/>
      </bottom>
      <diagonal/>
    </border>
    <border>
      <left/>
      <right style="thin">
        <color theme="3" tint="0.499984740745262"/>
      </right>
      <top style="thin">
        <color theme="3" tint="0.499984740745262"/>
      </top>
      <bottom style="medium">
        <color auto="1"/>
      </bottom>
      <diagonal/>
    </border>
    <border>
      <left style="thin">
        <color theme="3" tint="0.499984740745262"/>
      </left>
      <right style="medium">
        <color auto="1"/>
      </right>
      <top style="thin">
        <color theme="3" tint="0.499984740745262"/>
      </top>
      <bottom style="medium">
        <color auto="1"/>
      </bottom>
      <diagonal/>
    </border>
    <border>
      <left style="thin">
        <color theme="3" tint="0.499984740745262"/>
      </left>
      <right style="medium">
        <color auto="1"/>
      </right>
      <top/>
      <bottom style="thin">
        <color theme="3" tint="0.499984740745262"/>
      </bottom>
      <diagonal/>
    </border>
    <border>
      <left style="thin">
        <color theme="3" tint="0.499984740745262"/>
      </left>
      <right/>
      <top style="thin">
        <color theme="3" tint="0.499984740745262"/>
      </top>
      <bottom/>
      <diagonal/>
    </border>
    <border>
      <left/>
      <right style="medium">
        <color auto="1"/>
      </right>
      <top style="medium">
        <color auto="1"/>
      </top>
      <bottom style="thin">
        <color theme="3" tint="0.499984740745262"/>
      </bottom>
      <diagonal/>
    </border>
    <border>
      <left/>
      <right style="medium">
        <color auto="1"/>
      </right>
      <top style="thin">
        <color theme="3" tint="0.499984740745262"/>
      </top>
      <bottom style="medium">
        <color auto="1"/>
      </bottom>
      <diagonal/>
    </border>
  </borders>
  <cellStyleXfs count="336">
    <xf numFmtId="0" fontId="0" fillId="0" borderId="0"/>
    <xf numFmtId="43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/>
    <xf numFmtId="0" fontId="17" fillId="4" borderId="2" applyNumberFormat="0" applyAlignment="0" applyProtection="0"/>
    <xf numFmtId="166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12" fillId="4" borderId="2" applyNumberFormat="0" applyAlignment="0" applyProtection="0"/>
    <xf numFmtId="0" fontId="8" fillId="0" borderId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5" fillId="0" borderId="0"/>
    <xf numFmtId="0" fontId="32" fillId="0" borderId="0" applyNumberForma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8" fillId="0" borderId="0" xfId="322" applyAlignment="1">
      <alignment horizontal="center" vertical="center"/>
    </xf>
    <xf numFmtId="0" fontId="8" fillId="0" borderId="0" xfId="322" applyAlignment="1">
      <alignment vertical="center"/>
    </xf>
    <xf numFmtId="0" fontId="21" fillId="0" borderId="0" xfId="322" applyFont="1" applyAlignment="1">
      <alignment vertical="center"/>
    </xf>
    <xf numFmtId="0" fontId="8" fillId="0" borderId="0" xfId="322" applyAlignment="1">
      <alignment horizontal="left" vertical="center"/>
    </xf>
    <xf numFmtId="0" fontId="27" fillId="15" borderId="8" xfId="317" applyFont="1" applyFill="1" applyBorder="1" applyAlignment="1">
      <alignment horizontal="center" vertical="center"/>
    </xf>
    <xf numFmtId="0" fontId="22" fillId="7" borderId="8" xfId="317" applyFont="1" applyFill="1" applyBorder="1" applyAlignment="1">
      <alignment vertical="center"/>
    </xf>
    <xf numFmtId="0" fontId="14" fillId="0" borderId="8" xfId="317" applyFont="1" applyFill="1" applyBorder="1" applyAlignment="1">
      <alignment horizontal="left" vertical="center"/>
    </xf>
    <xf numFmtId="166" fontId="23" fillId="0" borderId="8" xfId="318" applyFont="1" applyFill="1" applyBorder="1" applyAlignment="1">
      <alignment vertical="center"/>
    </xf>
    <xf numFmtId="165" fontId="26" fillId="8" borderId="8" xfId="0" applyNumberFormat="1" applyFont="1" applyFill="1" applyBorder="1" applyAlignment="1">
      <alignment horizontal="center" vertical="center"/>
    </xf>
    <xf numFmtId="165" fontId="13" fillId="0" borderId="8" xfId="322" applyNumberFormat="1" applyFont="1" applyBorder="1" applyAlignment="1">
      <alignment horizontal="center" vertical="center"/>
    </xf>
    <xf numFmtId="0" fontId="12" fillId="0" borderId="8" xfId="317" applyFont="1" applyFill="1" applyBorder="1" applyAlignment="1">
      <alignment vertical="center"/>
    </xf>
    <xf numFmtId="0" fontId="21" fillId="0" borderId="8" xfId="322" applyFont="1" applyBorder="1" applyAlignment="1">
      <alignment vertical="center"/>
    </xf>
    <xf numFmtId="0" fontId="14" fillId="7" borderId="8" xfId="317" applyFont="1" applyFill="1" applyBorder="1" applyAlignment="1">
      <alignment vertical="center"/>
    </xf>
    <xf numFmtId="166" fontId="23" fillId="7" borderId="8" xfId="318" applyFont="1" applyFill="1" applyBorder="1" applyAlignment="1">
      <alignment vertical="center"/>
    </xf>
    <xf numFmtId="0" fontId="8" fillId="7" borderId="8" xfId="322" applyFill="1" applyBorder="1"/>
    <xf numFmtId="165" fontId="26" fillId="27" borderId="8" xfId="0" applyNumberFormat="1" applyFont="1" applyFill="1" applyBorder="1" applyAlignment="1">
      <alignment horizontal="center" vertical="center"/>
    </xf>
    <xf numFmtId="0" fontId="21" fillId="7" borderId="8" xfId="322" applyFont="1" applyFill="1" applyBorder="1" applyAlignment="1">
      <alignment vertical="center"/>
    </xf>
    <xf numFmtId="165" fontId="26" fillId="28" borderId="8" xfId="0" applyNumberFormat="1" applyFont="1" applyFill="1" applyBorder="1" applyAlignment="1">
      <alignment horizontal="center" vertical="center"/>
    </xf>
    <xf numFmtId="0" fontId="14" fillId="0" borderId="9" xfId="322" applyFont="1" applyBorder="1" applyAlignment="1">
      <alignment horizontal="center" vertical="center"/>
    </xf>
    <xf numFmtId="0" fontId="27" fillId="15" borderId="10" xfId="317" applyFont="1" applyFill="1" applyBorder="1" applyAlignment="1">
      <alignment horizontal="center" vertical="center"/>
    </xf>
    <xf numFmtId="0" fontId="27" fillId="15" borderId="10" xfId="317" applyFont="1" applyFill="1" applyBorder="1" applyAlignment="1">
      <alignment horizontal="left" vertical="center"/>
    </xf>
    <xf numFmtId="0" fontId="12" fillId="0" borderId="10" xfId="317" applyFont="1" applyFill="1" applyBorder="1" applyAlignment="1">
      <alignment horizontal="center" vertical="center"/>
    </xf>
    <xf numFmtId="0" fontId="6" fillId="20" borderId="10" xfId="323" applyBorder="1" applyAlignment="1">
      <alignment horizontal="center" vertical="center"/>
    </xf>
    <xf numFmtId="0" fontId="6" fillId="21" borderId="10" xfId="324" applyBorder="1" applyAlignment="1">
      <alignment horizontal="center" vertical="center"/>
    </xf>
    <xf numFmtId="0" fontId="6" fillId="22" borderId="10" xfId="325" applyBorder="1" applyAlignment="1">
      <alignment horizontal="center" vertical="center"/>
    </xf>
    <xf numFmtId="0" fontId="6" fillId="23" borderId="10" xfId="326" applyBorder="1" applyAlignment="1">
      <alignment horizontal="center" vertical="center"/>
    </xf>
    <xf numFmtId="0" fontId="20" fillId="6" borderId="8" xfId="317" applyFont="1" applyFill="1" applyBorder="1" applyAlignment="1">
      <alignment horizontal="center" vertical="center"/>
    </xf>
    <xf numFmtId="0" fontId="20" fillId="6" borderId="8" xfId="317" applyFont="1" applyFill="1" applyBorder="1" applyAlignment="1">
      <alignment horizontal="left" vertical="center"/>
    </xf>
    <xf numFmtId="0" fontId="20" fillId="11" borderId="8" xfId="317" applyFont="1" applyFill="1" applyBorder="1" applyAlignment="1">
      <alignment horizontal="center" vertical="center"/>
    </xf>
    <xf numFmtId="0" fontId="31" fillId="7" borderId="8" xfId="317" applyFont="1" applyFill="1" applyBorder="1" applyAlignment="1">
      <alignment vertical="center"/>
    </xf>
    <xf numFmtId="0" fontId="20" fillId="12" borderId="8" xfId="317" applyFont="1" applyFill="1" applyBorder="1" applyAlignment="1">
      <alignment horizontal="center" vertical="center"/>
    </xf>
    <xf numFmtId="0" fontId="20" fillId="10" borderId="8" xfId="317" applyFont="1" applyFill="1" applyBorder="1" applyAlignment="1">
      <alignment horizontal="center" vertical="center"/>
    </xf>
    <xf numFmtId="0" fontId="20" fillId="7" borderId="8" xfId="317" applyFont="1" applyFill="1" applyBorder="1" applyAlignment="1">
      <alignment vertical="center"/>
    </xf>
    <xf numFmtId="0" fontId="20" fillId="13" borderId="8" xfId="317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2" fillId="7" borderId="8" xfId="317" applyFont="1" applyFill="1" applyBorder="1" applyAlignment="1">
      <alignment horizontal="center" vertical="center"/>
    </xf>
    <xf numFmtId="166" fontId="23" fillId="0" borderId="8" xfId="318" applyFont="1" applyBorder="1" applyAlignment="1">
      <alignment vertical="center"/>
    </xf>
    <xf numFmtId="165" fontId="27" fillId="2" borderId="8" xfId="0" applyNumberFormat="1" applyFont="1" applyFill="1" applyBorder="1" applyAlignment="1">
      <alignment horizontal="center"/>
    </xf>
    <xf numFmtId="165" fontId="26" fillId="25" borderId="8" xfId="0" applyNumberFormat="1" applyFont="1" applyFill="1" applyBorder="1" applyAlignment="1">
      <alignment horizontal="center" vertical="center"/>
    </xf>
    <xf numFmtId="0" fontId="9" fillId="17" borderId="8" xfId="0" applyFont="1" applyFill="1" applyBorder="1" applyAlignment="1">
      <alignment horizontal="center" vertical="center"/>
    </xf>
    <xf numFmtId="166" fontId="9" fillId="3" borderId="8" xfId="0" applyNumberFormat="1" applyFont="1" applyFill="1" applyBorder="1" applyAlignment="1">
      <alignment horizontal="center" vertical="center"/>
    </xf>
    <xf numFmtId="165" fontId="29" fillId="3" borderId="8" xfId="0" applyNumberFormat="1" applyFont="1" applyFill="1" applyBorder="1" applyAlignment="1">
      <alignment horizontal="center" vertical="center"/>
    </xf>
    <xf numFmtId="0" fontId="9" fillId="16" borderId="8" xfId="0" applyFont="1" applyFill="1" applyBorder="1" applyAlignment="1">
      <alignment horizontal="center" vertical="center"/>
    </xf>
    <xf numFmtId="164" fontId="9" fillId="10" borderId="8" xfId="1" applyNumberFormat="1" applyFont="1" applyFill="1" applyBorder="1" applyAlignment="1">
      <alignment horizontal="center" vertical="center"/>
    </xf>
    <xf numFmtId="0" fontId="29" fillId="10" borderId="8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16" fillId="9" borderId="8" xfId="0" applyFont="1" applyFill="1" applyBorder="1" applyAlignment="1">
      <alignment horizontal="center" vertical="center"/>
    </xf>
    <xf numFmtId="0" fontId="28" fillId="9" borderId="8" xfId="0" applyFont="1" applyFill="1" applyBorder="1" applyAlignment="1">
      <alignment horizontal="center" vertical="center"/>
    </xf>
    <xf numFmtId="0" fontId="9" fillId="26" borderId="8" xfId="0" applyFont="1" applyFill="1" applyBorder="1" applyAlignment="1">
      <alignment horizontal="center" vertical="center"/>
    </xf>
    <xf numFmtId="0" fontId="23" fillId="7" borderId="8" xfId="317" applyFont="1" applyFill="1" applyBorder="1" applyAlignment="1">
      <alignment vertical="center"/>
    </xf>
    <xf numFmtId="165" fontId="21" fillId="7" borderId="8" xfId="0" applyNumberFormat="1" applyFont="1" applyFill="1" applyBorder="1" applyAlignment="1">
      <alignment horizontal="center" vertical="center"/>
    </xf>
    <xf numFmtId="0" fontId="21" fillId="7" borderId="8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165" fontId="21" fillId="0" borderId="8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8" xfId="0" applyFont="1" applyBorder="1" applyAlignment="1">
      <alignment vertical="center"/>
    </xf>
    <xf numFmtId="165" fontId="29" fillId="19" borderId="8" xfId="0" applyNumberFormat="1" applyFont="1" applyFill="1" applyBorder="1" applyAlignment="1">
      <alignment horizontal="center" vertical="center"/>
    </xf>
    <xf numFmtId="0" fontId="14" fillId="7" borderId="12" xfId="317" applyFont="1" applyFill="1" applyBorder="1" applyAlignment="1">
      <alignment vertical="center"/>
    </xf>
    <xf numFmtId="0" fontId="14" fillId="7" borderId="13" xfId="317" applyFont="1" applyFill="1" applyBorder="1" applyAlignment="1">
      <alignment vertical="center"/>
    </xf>
    <xf numFmtId="0" fontId="14" fillId="7" borderId="11" xfId="317" applyFont="1" applyFill="1" applyBorder="1" applyAlignment="1">
      <alignment vertical="center"/>
    </xf>
    <xf numFmtId="166" fontId="23" fillId="7" borderId="11" xfId="318" applyFont="1" applyFill="1" applyBorder="1" applyAlignment="1">
      <alignment vertical="center"/>
    </xf>
    <xf numFmtId="0" fontId="14" fillId="0" borderId="13" xfId="317" applyFont="1" applyFill="1" applyBorder="1" applyAlignment="1">
      <alignment horizontal="left" vertical="center"/>
    </xf>
    <xf numFmtId="165" fontId="33" fillId="29" borderId="8" xfId="0" applyNumberFormat="1" applyFont="1" applyFill="1" applyBorder="1" applyAlignment="1">
      <alignment horizontal="center" vertical="center"/>
    </xf>
    <xf numFmtId="0" fontId="9" fillId="16" borderId="10" xfId="0" applyFont="1" applyFill="1" applyBorder="1" applyAlignment="1">
      <alignment horizontal="center" vertical="center"/>
    </xf>
    <xf numFmtId="2" fontId="21" fillId="0" borderId="14" xfId="0" applyNumberFormat="1" applyFont="1" applyBorder="1" applyAlignment="1">
      <alignment vertical="center"/>
    </xf>
    <xf numFmtId="165" fontId="26" fillId="25" borderId="15" xfId="0" applyNumberFormat="1" applyFont="1" applyFill="1" applyBorder="1" applyAlignment="1">
      <alignment horizontal="center" vertical="center"/>
    </xf>
    <xf numFmtId="0" fontId="1" fillId="0" borderId="0" xfId="332" applyAlignment="1">
      <alignment vertical="center"/>
    </xf>
    <xf numFmtId="0" fontId="8" fillId="14" borderId="17" xfId="332" applyFont="1" applyFill="1" applyBorder="1" applyAlignment="1">
      <alignment horizontal="center" vertical="center"/>
    </xf>
    <xf numFmtId="0" fontId="21" fillId="0" borderId="0" xfId="332" applyFont="1" applyAlignment="1">
      <alignment vertical="center"/>
    </xf>
    <xf numFmtId="0" fontId="35" fillId="7" borderId="17" xfId="321" applyFont="1" applyFill="1" applyBorder="1" applyAlignment="1">
      <alignment horizontal="center" vertical="center"/>
    </xf>
    <xf numFmtId="0" fontId="36" fillId="7" borderId="17" xfId="321" applyFont="1" applyFill="1" applyBorder="1" applyAlignment="1">
      <alignment vertical="center"/>
    </xf>
    <xf numFmtId="41" fontId="30" fillId="0" borderId="17" xfId="333" applyFont="1" applyBorder="1" applyAlignment="1">
      <alignment horizontal="center" vertical="center"/>
    </xf>
    <xf numFmtId="41" fontId="8" fillId="0" borderId="17" xfId="333" applyFont="1" applyBorder="1" applyAlignment="1">
      <alignment horizontal="center" vertical="center"/>
    </xf>
    <xf numFmtId="41" fontId="30" fillId="0" borderId="18" xfId="333" applyFont="1" applyBorder="1" applyAlignment="1">
      <alignment horizontal="center" vertical="center"/>
    </xf>
    <xf numFmtId="0" fontId="9" fillId="0" borderId="17" xfId="332" applyFont="1" applyBorder="1" applyAlignment="1">
      <alignment vertical="center"/>
    </xf>
    <xf numFmtId="0" fontId="9" fillId="0" borderId="17" xfId="332" applyFont="1" applyBorder="1" applyAlignment="1">
      <alignment horizontal="left" vertical="center"/>
    </xf>
    <xf numFmtId="41" fontId="9" fillId="0" borderId="17" xfId="333" applyFont="1" applyBorder="1" applyAlignment="1">
      <alignment horizontal="center" vertical="center"/>
    </xf>
    <xf numFmtId="0" fontId="8" fillId="0" borderId="0" xfId="332" applyFont="1" applyAlignment="1">
      <alignment vertical="center"/>
    </xf>
    <xf numFmtId="0" fontId="8" fillId="0" borderId="0" xfId="332" applyFont="1" applyAlignment="1">
      <alignment horizontal="left" vertical="center"/>
    </xf>
    <xf numFmtId="41" fontId="8" fillId="0" borderId="0" xfId="333" applyFont="1" applyBorder="1" applyAlignment="1">
      <alignment horizontal="center" vertical="center"/>
    </xf>
    <xf numFmtId="0" fontId="8" fillId="0" borderId="17" xfId="332" applyFont="1" applyBorder="1" applyAlignment="1">
      <alignment horizontal="center" vertical="center"/>
    </xf>
    <xf numFmtId="0" fontId="8" fillId="0" borderId="17" xfId="332" applyFont="1" applyBorder="1" applyAlignment="1">
      <alignment vertical="center"/>
    </xf>
    <xf numFmtId="0" fontId="1" fillId="0" borderId="0" xfId="332" applyAlignment="1">
      <alignment horizontal="left" vertical="center"/>
    </xf>
    <xf numFmtId="41" fontId="21" fillId="0" borderId="0" xfId="333" applyFont="1" applyAlignment="1">
      <alignment vertical="center"/>
    </xf>
    <xf numFmtId="41" fontId="21" fillId="0" borderId="0" xfId="333" applyFont="1" applyAlignment="1">
      <alignment horizontal="center" vertical="center"/>
    </xf>
    <xf numFmtId="0" fontId="1" fillId="0" borderId="0" xfId="332" applyAlignment="1">
      <alignment horizontal="center" vertical="center"/>
    </xf>
    <xf numFmtId="0" fontId="14" fillId="7" borderId="8" xfId="317" applyFont="1" applyFill="1" applyBorder="1" applyAlignment="1">
      <alignment horizontal="left" vertical="center"/>
    </xf>
    <xf numFmtId="0" fontId="21" fillId="0" borderId="0" xfId="322" applyFont="1" applyBorder="1" applyAlignment="1">
      <alignment vertical="center"/>
    </xf>
    <xf numFmtId="0" fontId="12" fillId="0" borderId="19" xfId="317" applyFont="1" applyFill="1" applyBorder="1" applyAlignment="1">
      <alignment horizontal="center" vertical="center"/>
    </xf>
    <xf numFmtId="0" fontId="14" fillId="7" borderId="20" xfId="317" applyFont="1" applyFill="1" applyBorder="1" applyAlignment="1">
      <alignment horizontal="left" vertical="center"/>
    </xf>
    <xf numFmtId="0" fontId="14" fillId="0" borderId="21" xfId="317" applyFont="1" applyFill="1" applyBorder="1" applyAlignment="1">
      <alignment horizontal="left" vertical="center"/>
    </xf>
    <xf numFmtId="0" fontId="14" fillId="0" borderId="20" xfId="317" applyFont="1" applyFill="1" applyBorder="1" applyAlignment="1">
      <alignment horizontal="left" vertical="center"/>
    </xf>
    <xf numFmtId="166" fontId="23" fillId="0" borderId="20" xfId="318" applyFont="1" applyFill="1" applyBorder="1" applyAlignment="1">
      <alignment vertical="center"/>
    </xf>
    <xf numFmtId="165" fontId="13" fillId="0" borderId="20" xfId="322" applyNumberFormat="1" applyFont="1" applyBorder="1" applyAlignment="1">
      <alignment horizontal="center" vertical="center"/>
    </xf>
    <xf numFmtId="165" fontId="33" fillId="29" borderId="20" xfId="0" applyNumberFormat="1" applyFont="1" applyFill="1" applyBorder="1" applyAlignment="1">
      <alignment horizontal="center" vertical="center"/>
    </xf>
    <xf numFmtId="0" fontId="8" fillId="0" borderId="20" xfId="322" applyBorder="1"/>
    <xf numFmtId="166" fontId="23" fillId="0" borderId="22" xfId="318" applyFont="1" applyFill="1" applyBorder="1" applyAlignment="1">
      <alignment vertical="center"/>
    </xf>
    <xf numFmtId="0" fontId="12" fillId="0" borderId="23" xfId="317" applyFont="1" applyFill="1" applyBorder="1" applyAlignment="1">
      <alignment horizontal="center" vertical="center"/>
    </xf>
    <xf numFmtId="166" fontId="23" fillId="0" borderId="24" xfId="318" applyFont="1" applyFill="1" applyBorder="1" applyAlignment="1">
      <alignment vertical="center"/>
    </xf>
    <xf numFmtId="0" fontId="12" fillId="0" borderId="25" xfId="317" applyFont="1" applyFill="1" applyBorder="1" applyAlignment="1">
      <alignment horizontal="center" vertical="center"/>
    </xf>
    <xf numFmtId="165" fontId="33" fillId="29" borderId="24" xfId="0" applyNumberFormat="1" applyFont="1" applyFill="1" applyBorder="1" applyAlignment="1">
      <alignment horizontal="center" vertical="center"/>
    </xf>
    <xf numFmtId="0" fontId="12" fillId="0" borderId="26" xfId="317" applyFont="1" applyFill="1" applyBorder="1" applyAlignment="1">
      <alignment horizontal="center" vertical="center"/>
    </xf>
    <xf numFmtId="0" fontId="14" fillId="7" borderId="27" xfId="317" applyFont="1" applyFill="1" applyBorder="1" applyAlignment="1">
      <alignment horizontal="left" vertical="center"/>
    </xf>
    <xf numFmtId="0" fontId="14" fillId="0" borderId="28" xfId="317" applyFont="1" applyFill="1" applyBorder="1" applyAlignment="1">
      <alignment horizontal="left" vertical="center"/>
    </xf>
    <xf numFmtId="0" fontId="14" fillId="0" borderId="27" xfId="317" applyFont="1" applyFill="1" applyBorder="1" applyAlignment="1">
      <alignment horizontal="left" vertical="center"/>
    </xf>
    <xf numFmtId="166" fontId="23" fillId="0" borderId="27" xfId="318" applyFont="1" applyFill="1" applyBorder="1" applyAlignment="1">
      <alignment vertical="center"/>
    </xf>
    <xf numFmtId="0" fontId="21" fillId="0" borderId="27" xfId="322" applyFont="1" applyBorder="1" applyAlignment="1">
      <alignment vertical="center"/>
    </xf>
    <xf numFmtId="165" fontId="33" fillId="29" borderId="27" xfId="0" applyNumberFormat="1" applyFont="1" applyFill="1" applyBorder="1" applyAlignment="1">
      <alignment horizontal="center" vertical="center"/>
    </xf>
    <xf numFmtId="166" fontId="23" fillId="0" borderId="29" xfId="318" applyFont="1" applyFill="1" applyBorder="1" applyAlignment="1">
      <alignment vertical="center"/>
    </xf>
    <xf numFmtId="0" fontId="14" fillId="7" borderId="21" xfId="317" applyFont="1" applyFill="1" applyBorder="1" applyAlignment="1">
      <alignment vertical="center"/>
    </xf>
    <xf numFmtId="0" fontId="14" fillId="7" borderId="20" xfId="317" applyFont="1" applyFill="1" applyBorder="1" applyAlignment="1">
      <alignment vertical="center"/>
    </xf>
    <xf numFmtId="166" fontId="23" fillId="7" borderId="20" xfId="318" applyFont="1" applyFill="1" applyBorder="1" applyAlignment="1">
      <alignment vertical="center"/>
    </xf>
    <xf numFmtId="0" fontId="21" fillId="0" borderId="5" xfId="322" applyFont="1" applyBorder="1" applyAlignment="1">
      <alignment vertical="center"/>
    </xf>
    <xf numFmtId="0" fontId="8" fillId="7" borderId="20" xfId="322" applyFill="1" applyBorder="1"/>
    <xf numFmtId="166" fontId="23" fillId="7" borderId="22" xfId="318" applyFont="1" applyFill="1" applyBorder="1" applyAlignment="1">
      <alignment vertical="center"/>
    </xf>
    <xf numFmtId="166" fontId="23" fillId="7" borderId="24" xfId="318" applyFont="1" applyFill="1" applyBorder="1" applyAlignment="1">
      <alignment vertical="center"/>
    </xf>
    <xf numFmtId="0" fontId="14" fillId="7" borderId="28" xfId="317" applyFont="1" applyFill="1" applyBorder="1" applyAlignment="1">
      <alignment vertical="center"/>
    </xf>
    <xf numFmtId="0" fontId="14" fillId="7" borderId="27" xfId="317" applyFont="1" applyFill="1" applyBorder="1" applyAlignment="1">
      <alignment vertical="center"/>
    </xf>
    <xf numFmtId="166" fontId="23" fillId="7" borderId="27" xfId="318" applyFont="1" applyFill="1" applyBorder="1" applyAlignment="1">
      <alignment vertical="center"/>
    </xf>
    <xf numFmtId="0" fontId="8" fillId="7" borderId="27" xfId="322" applyFill="1" applyBorder="1"/>
    <xf numFmtId="166" fontId="23" fillId="7" borderId="29" xfId="318" applyFont="1" applyFill="1" applyBorder="1" applyAlignment="1">
      <alignment vertical="center"/>
    </xf>
    <xf numFmtId="165" fontId="26" fillId="27" borderId="20" xfId="0" applyNumberFormat="1" applyFont="1" applyFill="1" applyBorder="1" applyAlignment="1">
      <alignment horizontal="center" vertical="center"/>
    </xf>
    <xf numFmtId="0" fontId="21" fillId="7" borderId="20" xfId="322" applyFont="1" applyFill="1" applyBorder="1" applyAlignment="1">
      <alignment vertical="center"/>
    </xf>
    <xf numFmtId="0" fontId="21" fillId="7" borderId="27" xfId="322" applyFont="1" applyFill="1" applyBorder="1" applyAlignment="1">
      <alignment vertical="center"/>
    </xf>
    <xf numFmtId="165" fontId="26" fillId="28" borderId="27" xfId="0" applyNumberFormat="1" applyFont="1" applyFill="1" applyBorder="1" applyAlignment="1">
      <alignment horizontal="center" vertical="center"/>
    </xf>
    <xf numFmtId="166" fontId="23" fillId="7" borderId="30" xfId="318" applyFont="1" applyFill="1" applyBorder="1" applyAlignment="1">
      <alignment vertical="center"/>
    </xf>
    <xf numFmtId="0" fontId="14" fillId="0" borderId="21" xfId="317" applyFont="1" applyFill="1" applyBorder="1" applyAlignment="1">
      <alignment vertical="center"/>
    </xf>
    <xf numFmtId="0" fontId="14" fillId="0" borderId="20" xfId="317" applyFont="1" applyFill="1" applyBorder="1" applyAlignment="1">
      <alignment vertical="center"/>
    </xf>
    <xf numFmtId="0" fontId="21" fillId="0" borderId="20" xfId="322" applyFont="1" applyBorder="1" applyAlignment="1">
      <alignment vertical="center"/>
    </xf>
    <xf numFmtId="0" fontId="14" fillId="0" borderId="28" xfId="317" applyFont="1" applyFill="1" applyBorder="1" applyAlignment="1">
      <alignment vertical="center"/>
    </xf>
    <xf numFmtId="0" fontId="14" fillId="0" borderId="27" xfId="317" applyFont="1" applyFill="1" applyBorder="1" applyAlignment="1">
      <alignment vertical="center"/>
    </xf>
    <xf numFmtId="0" fontId="14" fillId="0" borderId="31" xfId="322" applyFont="1" applyBorder="1" applyAlignment="1">
      <alignment horizontal="center" vertical="center"/>
    </xf>
    <xf numFmtId="0" fontId="14" fillId="0" borderId="32" xfId="317" applyFont="1" applyFill="1" applyBorder="1" applyAlignment="1">
      <alignment vertical="center"/>
    </xf>
    <xf numFmtId="0" fontId="14" fillId="0" borderId="33" xfId="317" applyFont="1" applyFill="1" applyBorder="1" applyAlignment="1">
      <alignment vertical="center"/>
    </xf>
    <xf numFmtId="0" fontId="18" fillId="2" borderId="3" xfId="317" applyFont="1" applyFill="1" applyBorder="1" applyAlignment="1">
      <alignment horizontal="center" vertical="center"/>
    </xf>
    <xf numFmtId="0" fontId="18" fillId="2" borderId="1" xfId="317" applyFont="1" applyFill="1" applyBorder="1" applyAlignment="1">
      <alignment horizontal="center" vertical="center"/>
    </xf>
    <xf numFmtId="0" fontId="18" fillId="2" borderId="4" xfId="317" applyFont="1" applyFill="1" applyBorder="1" applyAlignment="1">
      <alignment horizontal="center" vertical="center"/>
    </xf>
    <xf numFmtId="0" fontId="19" fillId="3" borderId="6" xfId="322" applyFont="1" applyFill="1" applyBorder="1" applyAlignment="1">
      <alignment horizontal="center" vertical="center" wrapText="1"/>
    </xf>
    <xf numFmtId="0" fontId="19" fillId="3" borderId="5" xfId="322" applyFont="1" applyFill="1" applyBorder="1" applyAlignment="1">
      <alignment horizontal="center" vertical="center" wrapText="1"/>
    </xf>
    <xf numFmtId="0" fontId="19" fillId="3" borderId="7" xfId="322" applyFont="1" applyFill="1" applyBorder="1" applyAlignment="1">
      <alignment horizontal="center" vertical="center" wrapText="1"/>
    </xf>
    <xf numFmtId="0" fontId="29" fillId="24" borderId="8" xfId="322" applyFont="1" applyFill="1" applyBorder="1" applyAlignment="1">
      <alignment horizontal="center" vertical="center" wrapText="1"/>
    </xf>
    <xf numFmtId="0" fontId="25" fillId="3" borderId="8" xfId="317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 wrapText="1"/>
    </xf>
    <xf numFmtId="0" fontId="29" fillId="18" borderId="8" xfId="0" applyFont="1" applyFill="1" applyBorder="1" applyAlignment="1">
      <alignment horizontal="center" vertical="center"/>
    </xf>
    <xf numFmtId="0" fontId="34" fillId="3" borderId="16" xfId="321" applyFont="1" applyFill="1" applyBorder="1" applyAlignment="1">
      <alignment horizontal="center" vertical="center"/>
    </xf>
    <xf numFmtId="0" fontId="34" fillId="3" borderId="0" xfId="321" applyFont="1" applyFill="1" applyBorder="1" applyAlignment="1">
      <alignment horizontal="center" vertical="center"/>
    </xf>
    <xf numFmtId="0" fontId="24" fillId="3" borderId="16" xfId="332" applyFont="1" applyFill="1" applyBorder="1" applyAlignment="1">
      <alignment horizontal="center" vertical="center" wrapText="1"/>
    </xf>
    <xf numFmtId="0" fontId="24" fillId="3" borderId="0" xfId="332" applyFont="1" applyFill="1" applyAlignment="1">
      <alignment horizontal="center" vertical="center" wrapText="1"/>
    </xf>
    <xf numFmtId="0" fontId="35" fillId="6" borderId="17" xfId="321" applyFont="1" applyFill="1" applyBorder="1" applyAlignment="1">
      <alignment horizontal="center" vertical="center"/>
    </xf>
    <xf numFmtId="166" fontId="8" fillId="0" borderId="0" xfId="322" applyNumberFormat="1" applyAlignment="1">
      <alignment vertical="center"/>
    </xf>
  </cellXfs>
  <cellStyles count="336">
    <cellStyle name="20% - Accent1" xfId="323" builtinId="30"/>
    <cellStyle name="20% - Accent3" xfId="324" builtinId="38"/>
    <cellStyle name="20% - Accent5" xfId="325" builtinId="46"/>
    <cellStyle name="20% - Accent6" xfId="326" builtinId="50"/>
    <cellStyle name="Comma" xfId="1" builtinId="3"/>
    <cellStyle name="Comma [0] 2" xfId="318"/>
    <cellStyle name="Comma [0] 3" xfId="333"/>
    <cellStyle name="Comma 2" xfId="320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3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34" builtinId="8" hidden="1"/>
    <cellStyle name="Hyperlink 2" xfId="328"/>
    <cellStyle name="Normal" xfId="0" builtinId="0"/>
    <cellStyle name="Normal 2" xfId="316"/>
    <cellStyle name="Normal 2 2" xfId="322"/>
    <cellStyle name="Normal 3" xfId="319"/>
    <cellStyle name="Normal 4" xfId="327"/>
    <cellStyle name="Normal 5" xfId="329"/>
    <cellStyle name="Normal 6" xfId="330"/>
    <cellStyle name="Normal 7" xfId="331"/>
    <cellStyle name="Normal 8" xfId="332"/>
    <cellStyle name="Output" xfId="321" builtinId="21"/>
    <cellStyle name="Output 2" xfId="317"/>
  </cellStyles>
  <dxfs count="92">
    <dxf>
      <font>
        <color rgb="FFFF0000"/>
      </font>
      <fill>
        <patternFill patternType="darkGrid">
          <fgColor indexed="64"/>
          <bgColor theme="5" tint="0.3999755851924192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6500"/>
      </font>
      <fill>
        <patternFill patternType="lightGrid">
          <fgColor indexed="64"/>
          <bgColor rgb="FF93F71F"/>
        </patternFill>
      </fill>
    </dxf>
    <dxf>
      <font>
        <color theme="9" tint="0.39997558519241921"/>
      </font>
      <fill>
        <patternFill>
          <bgColor rgb="FFFFC7CE"/>
        </patternFill>
      </fill>
    </dxf>
    <dxf>
      <font>
        <color rgb="FFFF0000"/>
      </font>
      <fill>
        <patternFill patternType="darkGrid">
          <fgColor indexed="64"/>
          <bgColor theme="5" tint="0.3999755851924192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6500"/>
      </font>
      <fill>
        <patternFill patternType="lightGrid">
          <fgColor indexed="64"/>
          <bgColor rgb="FF93F71F"/>
        </patternFill>
      </fill>
    </dxf>
    <dxf>
      <font>
        <color theme="9" tint="0.39997558519241921"/>
      </font>
      <fill>
        <patternFill>
          <bgColor rgb="FFFFC7CE"/>
        </patternFill>
      </fill>
    </dxf>
    <dxf>
      <font>
        <color rgb="FFFF0000"/>
      </font>
      <fill>
        <patternFill patternType="darkGrid">
          <fgColor indexed="64"/>
          <bgColor theme="5" tint="0.3999755851924192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6500"/>
      </font>
      <fill>
        <patternFill patternType="lightGrid">
          <fgColor indexed="64"/>
          <bgColor rgb="FF93F71F"/>
        </patternFill>
      </fill>
    </dxf>
    <dxf>
      <font>
        <color theme="9" tint="0.39997558519241921"/>
      </font>
      <fill>
        <patternFill>
          <bgColor rgb="FFFFC7CE"/>
        </patternFill>
      </fill>
    </dxf>
    <dxf>
      <font>
        <color rgb="FFFF0000"/>
      </font>
      <fill>
        <patternFill patternType="darkGrid">
          <fgColor indexed="64"/>
          <bgColor theme="5" tint="0.3999755851924192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6500"/>
      </font>
      <fill>
        <patternFill patternType="lightGrid">
          <fgColor indexed="64"/>
          <bgColor rgb="FF93F71F"/>
        </patternFill>
      </fill>
    </dxf>
    <dxf>
      <font>
        <color theme="9" tint="0.39997558519241921"/>
      </font>
      <fill>
        <patternFill>
          <bgColor rgb="FFFFC7CE"/>
        </patternFill>
      </fill>
    </dxf>
    <dxf>
      <font>
        <color rgb="FFFF0000"/>
      </font>
      <fill>
        <patternFill patternType="darkGrid">
          <fgColor indexed="64"/>
          <bgColor theme="5" tint="0.3999755851924192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6500"/>
      </font>
      <fill>
        <patternFill patternType="lightGrid">
          <fgColor indexed="64"/>
          <bgColor rgb="FF93F71F"/>
        </patternFill>
      </fill>
    </dxf>
    <dxf>
      <font>
        <color theme="9" tint="0.39997558519241921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6500"/>
      </font>
      <fill>
        <patternFill patternType="lightGrid">
          <fgColor indexed="64"/>
          <bgColor rgb="FF93F71F"/>
        </patternFill>
      </fill>
    </dxf>
    <dxf>
      <font>
        <color theme="9" tint="0.39997558519241921"/>
      </font>
      <fill>
        <patternFill>
          <bgColor rgb="FFFFC7CE"/>
        </patternFill>
      </fill>
    </dxf>
    <dxf>
      <font>
        <color rgb="FFFF0000"/>
      </font>
      <fill>
        <patternFill patternType="darkGrid">
          <fgColor indexed="64"/>
          <bgColor theme="5" tint="0.39997558519241921"/>
        </patternFill>
      </fill>
    </dxf>
    <dxf>
      <font>
        <color rgb="FFFF0000"/>
      </font>
      <fill>
        <patternFill patternType="darkGrid">
          <fgColor indexed="64"/>
          <bgColor theme="5" tint="0.3999755851924192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6500"/>
      </font>
      <fill>
        <patternFill patternType="lightGrid">
          <fgColor indexed="64"/>
          <bgColor rgb="FF93F71F"/>
        </patternFill>
      </fill>
    </dxf>
    <dxf>
      <font>
        <color theme="9" tint="0.39997558519241921"/>
      </font>
      <fill>
        <patternFill>
          <bgColor rgb="FFFFC7CE"/>
        </patternFill>
      </fill>
    </dxf>
    <dxf>
      <font>
        <color rgb="FFFF0000"/>
      </font>
      <fill>
        <patternFill patternType="darkGrid">
          <fgColor indexed="64"/>
          <bgColor theme="5" tint="0.3999755851924192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6500"/>
      </font>
      <fill>
        <patternFill patternType="lightGrid">
          <fgColor indexed="64"/>
          <bgColor rgb="FF93F71F"/>
        </patternFill>
      </fill>
    </dxf>
    <dxf>
      <font>
        <color theme="9" tint="0.39997558519241921"/>
      </font>
      <fill>
        <patternFill>
          <bgColor rgb="FFFFC7CE"/>
        </patternFill>
      </fill>
    </dxf>
    <dxf>
      <font>
        <color rgb="FFFF0000"/>
      </font>
      <fill>
        <patternFill patternType="darkGrid">
          <fgColor indexed="64"/>
          <bgColor theme="5" tint="0.3999755851924192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6500"/>
      </font>
      <fill>
        <patternFill patternType="lightGrid">
          <fgColor indexed="64"/>
          <bgColor rgb="FF93F71F"/>
        </patternFill>
      </fill>
    </dxf>
    <dxf>
      <font>
        <color theme="9" tint="0.39997558519241921"/>
      </font>
      <fill>
        <patternFill>
          <bgColor rgb="FFFFC7CE"/>
        </patternFill>
      </fill>
    </dxf>
    <dxf>
      <font>
        <color rgb="FFFF0000"/>
      </font>
      <fill>
        <patternFill patternType="darkGrid">
          <fgColor indexed="64"/>
          <bgColor theme="5" tint="0.3999755851924192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6500"/>
      </font>
      <fill>
        <patternFill patternType="lightGrid">
          <fgColor indexed="64"/>
          <bgColor rgb="FF93F71F"/>
        </patternFill>
      </fill>
    </dxf>
    <dxf>
      <font>
        <color theme="9" tint="0.39997558519241921"/>
      </font>
      <fill>
        <patternFill>
          <bgColor rgb="FFFFC7CE"/>
        </patternFill>
      </fill>
    </dxf>
    <dxf>
      <font>
        <color rgb="FFFF0000"/>
      </font>
      <fill>
        <patternFill patternType="darkGrid">
          <fgColor indexed="64"/>
          <bgColor theme="5" tint="0.3999755851924192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6500"/>
      </font>
      <fill>
        <patternFill patternType="lightGrid">
          <fgColor indexed="64"/>
          <bgColor rgb="FF93F71F"/>
        </patternFill>
      </fill>
    </dxf>
    <dxf>
      <font>
        <color theme="9" tint="0.39997558519241921"/>
      </font>
      <fill>
        <patternFill>
          <bgColor rgb="FFFFC7CE"/>
        </patternFill>
      </fill>
    </dxf>
    <dxf>
      <font>
        <color rgb="FFFF0000"/>
      </font>
      <fill>
        <patternFill patternType="darkGrid">
          <fgColor indexed="64"/>
          <bgColor theme="5" tint="0.3999755851924192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6500"/>
      </font>
      <fill>
        <patternFill patternType="lightGrid">
          <fgColor indexed="64"/>
          <bgColor rgb="FF93F71F"/>
        </patternFill>
      </fill>
    </dxf>
    <dxf>
      <font>
        <color theme="9" tint="0.39997558519241921"/>
      </font>
      <fill>
        <patternFill>
          <bgColor rgb="FFFFC7CE"/>
        </patternFill>
      </fill>
    </dxf>
    <dxf>
      <font>
        <color rgb="FFFF0000"/>
      </font>
      <fill>
        <patternFill patternType="darkGrid">
          <fgColor indexed="64"/>
          <bgColor theme="5" tint="0.3999755851924192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6500"/>
      </font>
      <fill>
        <patternFill patternType="lightGrid">
          <fgColor indexed="64"/>
          <bgColor rgb="FF93F71F"/>
        </patternFill>
      </fill>
    </dxf>
    <dxf>
      <font>
        <color theme="9" tint="0.39997558519241921"/>
      </font>
      <fill>
        <patternFill>
          <bgColor rgb="FFFFC7CE"/>
        </patternFill>
      </fill>
    </dxf>
    <dxf>
      <font>
        <color rgb="FFFF0000"/>
      </font>
      <fill>
        <patternFill patternType="darkGrid">
          <fgColor indexed="64"/>
          <bgColor theme="5" tint="0.3999755851924192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6500"/>
      </font>
      <fill>
        <patternFill patternType="lightGrid">
          <fgColor indexed="64"/>
          <bgColor rgb="FF93F71F"/>
        </patternFill>
      </fill>
    </dxf>
    <dxf>
      <font>
        <color theme="9" tint="0.39997558519241921"/>
      </font>
      <fill>
        <patternFill>
          <bgColor rgb="FFFFC7CE"/>
        </patternFill>
      </fill>
    </dxf>
    <dxf>
      <font>
        <color rgb="FFFF0000"/>
      </font>
      <fill>
        <patternFill patternType="darkGrid">
          <fgColor indexed="64"/>
          <bgColor theme="5" tint="0.3999755851924192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6500"/>
      </font>
      <fill>
        <patternFill patternType="lightGrid">
          <fgColor indexed="64"/>
          <bgColor rgb="FF93F71F"/>
        </patternFill>
      </fill>
    </dxf>
    <dxf>
      <font>
        <color theme="9" tint="0.39997558519241921"/>
      </font>
      <fill>
        <patternFill>
          <bgColor rgb="FFFFC7CE"/>
        </patternFill>
      </fill>
    </dxf>
    <dxf>
      <font>
        <color rgb="FFFF0000"/>
      </font>
      <fill>
        <patternFill patternType="darkGrid">
          <fgColor indexed="64"/>
          <bgColor theme="5" tint="0.3999755851924192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6500"/>
      </font>
      <fill>
        <patternFill patternType="lightGrid">
          <fgColor indexed="64"/>
          <bgColor rgb="FF93F71F"/>
        </patternFill>
      </fill>
    </dxf>
    <dxf>
      <font>
        <color theme="9" tint="0.39997558519241921"/>
      </font>
      <fill>
        <patternFill>
          <bgColor rgb="FFFFC7CE"/>
        </patternFill>
      </fill>
    </dxf>
    <dxf>
      <font>
        <color rgb="FFFF0000"/>
      </font>
      <fill>
        <patternFill patternType="darkGrid">
          <fgColor indexed="64"/>
          <bgColor theme="5" tint="0.3999755851924192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6500"/>
      </font>
      <fill>
        <patternFill patternType="lightGrid">
          <fgColor indexed="64"/>
          <bgColor rgb="FF93F71F"/>
        </patternFill>
      </fill>
    </dxf>
    <dxf>
      <font>
        <color theme="9" tint="0.39997558519241921"/>
      </font>
      <fill>
        <patternFill>
          <bgColor rgb="FFFFC7CE"/>
        </patternFill>
      </fill>
    </dxf>
    <dxf>
      <font>
        <color rgb="FFFF0000"/>
      </font>
      <fill>
        <patternFill patternType="darkGrid">
          <fgColor indexed="64"/>
          <bgColor theme="5" tint="0.3999755851924192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6500"/>
      </font>
      <fill>
        <patternFill patternType="lightGrid">
          <fgColor indexed="64"/>
          <bgColor rgb="FF93F71F"/>
        </patternFill>
      </fill>
    </dxf>
    <dxf>
      <font>
        <color theme="9" tint="0.39997558519241921"/>
      </font>
      <fill>
        <patternFill>
          <bgColor rgb="FFFFC7CE"/>
        </patternFill>
      </fill>
    </dxf>
    <dxf>
      <font>
        <color rgb="FFFF0000"/>
      </font>
      <fill>
        <patternFill patternType="darkGrid">
          <fgColor indexed="64"/>
          <bgColor theme="5" tint="0.3999755851924192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6500"/>
      </font>
      <fill>
        <patternFill patternType="lightGrid">
          <fgColor indexed="64"/>
          <bgColor rgb="FF93F71F"/>
        </patternFill>
      </fill>
    </dxf>
    <dxf>
      <font>
        <color theme="9" tint="0.39997558519241921"/>
      </font>
      <fill>
        <patternFill>
          <bgColor rgb="FFFFC7CE"/>
        </patternFill>
      </fill>
    </dxf>
    <dxf>
      <font>
        <color rgb="FFFF0000"/>
      </font>
      <fill>
        <patternFill patternType="darkGrid">
          <fgColor indexed="64"/>
          <bgColor theme="5" tint="0.3999755851924192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6500"/>
      </font>
      <fill>
        <patternFill patternType="lightGrid">
          <fgColor indexed="64"/>
          <bgColor rgb="FF93F71F"/>
        </patternFill>
      </fill>
    </dxf>
    <dxf>
      <font>
        <color theme="9" tint="0.39997558519241921"/>
      </font>
      <fill>
        <patternFill>
          <bgColor rgb="FFFFC7CE"/>
        </patternFill>
      </fill>
    </dxf>
    <dxf>
      <font>
        <color rgb="FFFF0000"/>
      </font>
      <fill>
        <patternFill patternType="darkGrid">
          <fgColor indexed="64"/>
          <bgColor theme="5" tint="0.3999755851924192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6500"/>
      </font>
      <fill>
        <patternFill patternType="lightGrid">
          <fgColor indexed="64"/>
          <bgColor rgb="FF93F71F"/>
        </patternFill>
      </fill>
    </dxf>
    <dxf>
      <font>
        <color theme="9" tint="0.39997558519241921"/>
      </font>
      <fill>
        <patternFill>
          <bgColor rgb="FFFFC7CE"/>
        </patternFill>
      </fill>
    </dxf>
    <dxf>
      <font>
        <color rgb="FFFF0000"/>
      </font>
      <fill>
        <patternFill patternType="darkGrid">
          <fgColor indexed="64"/>
          <bgColor theme="5" tint="0.3999755851924192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6500"/>
      </font>
      <fill>
        <patternFill patternType="lightGrid">
          <fgColor indexed="64"/>
          <bgColor rgb="FF93F71F"/>
        </patternFill>
      </fill>
    </dxf>
    <dxf>
      <font>
        <color theme="9" tint="0.39997558519241921"/>
      </font>
      <fill>
        <patternFill>
          <bgColor rgb="FFFFC7CE"/>
        </patternFill>
      </fill>
    </dxf>
    <dxf>
      <font>
        <color rgb="FFFF0000"/>
      </font>
      <fill>
        <patternFill patternType="darkGrid">
          <fgColor indexed="64"/>
          <bgColor theme="5" tint="0.3999755851924192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6500"/>
      </font>
      <fill>
        <patternFill patternType="lightGrid">
          <fgColor indexed="64"/>
          <bgColor rgb="FF93F71F"/>
        </patternFill>
      </fill>
    </dxf>
    <dxf>
      <font>
        <color theme="9" tint="0.39997558519241921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9F5E5"/>
      <color rgb="FF945200"/>
      <color rgb="FF76D6FF"/>
      <color rgb="FF522D96"/>
      <color rgb="FF27659E"/>
      <color rgb="FF5D5083"/>
      <color rgb="FFD4B893"/>
      <color rgb="FFFF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Berlin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Berlin">
      <a:majorFont>
        <a:latin typeface="Trebuchet MS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rebuchet MS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erli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0000"/>
                <a:lumMod val="11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6000"/>
                <a:shade val="100000"/>
                <a:hueMod val="270000"/>
                <a:satMod val="200000"/>
                <a:lumMod val="128000"/>
              </a:schemeClr>
            </a:gs>
            <a:gs pos="50000">
              <a:schemeClr val="phClr">
                <a:shade val="100000"/>
                <a:hueMod val="100000"/>
                <a:satMod val="110000"/>
                <a:lumMod val="130000"/>
              </a:schemeClr>
            </a:gs>
            <a:gs pos="100000">
              <a:schemeClr val="phClr">
                <a:shade val="78000"/>
                <a:hueMod val="44000"/>
                <a:satMod val="200000"/>
                <a:lumMod val="69000"/>
              </a:schemeClr>
            </a:gs>
          </a:gsLst>
          <a:lin ang="252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Berlin" id="{7B5DBA9E-B069-418E-9360-A61BDD0615A4}" vid="{C0CBE056-4EF4-4D92-969E-947779DA7AA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tabSelected="1" view="pageBreakPreview" topLeftCell="A3" zoomScale="125" zoomScaleNormal="125" zoomScaleSheetLayoutView="61" zoomScalePageLayoutView="125" workbookViewId="0">
      <pane ySplit="3" topLeftCell="A6" activePane="bottomLeft" state="frozen"/>
      <selection activeCell="I21" sqref="I21"/>
      <selection pane="bottomLeft" activeCell="C11" sqref="C11"/>
    </sheetView>
  </sheetViews>
  <sheetFormatPr baseColWidth="10" defaultColWidth="8.83203125" defaultRowHeight="13" x14ac:dyDescent="0"/>
  <cols>
    <col min="1" max="1" width="5.5" style="9" customWidth="1"/>
    <col min="2" max="2" width="9.33203125" style="10" customWidth="1"/>
    <col min="3" max="3" width="63.5" style="10" customWidth="1"/>
    <col min="4" max="4" width="17" style="12" customWidth="1"/>
    <col min="5" max="5" width="23.6640625" style="10" hidden="1" customWidth="1"/>
    <col min="6" max="17" width="5.83203125" style="10" customWidth="1"/>
    <col min="18" max="18" width="12.6640625" style="10" customWidth="1"/>
    <col min="19" max="16384" width="8.83203125" style="10"/>
  </cols>
  <sheetData>
    <row r="1" spans="1:17" ht="21" hidden="1" thickBot="1">
      <c r="B1" s="143" t="s">
        <v>7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5"/>
    </row>
    <row r="2" spans="1:17" ht="23" hidden="1" customHeight="1">
      <c r="B2" s="146" t="s">
        <v>8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23" customHeight="1">
      <c r="A3" s="149" t="s">
        <v>96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</row>
    <row r="4" spans="1:17" ht="23" customHeigh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</row>
    <row r="5" spans="1:17" s="11" customFormat="1" ht="24" customHeight="1" thickBot="1">
      <c r="A5" s="13" t="s">
        <v>9</v>
      </c>
      <c r="B5" s="28" t="s">
        <v>38</v>
      </c>
      <c r="C5" s="28" t="s">
        <v>0</v>
      </c>
      <c r="D5" s="29" t="s">
        <v>1</v>
      </c>
      <c r="E5" s="30" t="s">
        <v>10</v>
      </c>
      <c r="F5" s="31" t="s">
        <v>11</v>
      </c>
      <c r="G5" s="31" t="s">
        <v>12</v>
      </c>
      <c r="H5" s="31" t="s">
        <v>13</v>
      </c>
      <c r="I5" s="32" t="s">
        <v>14</v>
      </c>
      <c r="J5" s="32" t="s">
        <v>15</v>
      </c>
      <c r="K5" s="32" t="s">
        <v>16</v>
      </c>
      <c r="L5" s="33" t="s">
        <v>17</v>
      </c>
      <c r="M5" s="33" t="s">
        <v>18</v>
      </c>
      <c r="N5" s="33" t="s">
        <v>19</v>
      </c>
      <c r="O5" s="34" t="s">
        <v>20</v>
      </c>
      <c r="P5" s="34" t="s">
        <v>21</v>
      </c>
      <c r="Q5" s="34" t="s">
        <v>22</v>
      </c>
    </row>
    <row r="6" spans="1:17" s="11" customFormat="1" ht="18" customHeight="1">
      <c r="A6" s="27">
        <f>ROW()-5</f>
        <v>1</v>
      </c>
      <c r="B6" s="97">
        <v>1</v>
      </c>
      <c r="C6" s="98" t="s">
        <v>75</v>
      </c>
      <c r="D6" s="99" t="s">
        <v>2</v>
      </c>
      <c r="E6" s="100" t="s">
        <v>26</v>
      </c>
      <c r="F6" s="101"/>
      <c r="G6" s="102"/>
      <c r="H6" s="101"/>
      <c r="I6" s="101"/>
      <c r="J6" s="103">
        <v>1</v>
      </c>
      <c r="K6" s="101"/>
      <c r="L6" s="101"/>
      <c r="M6" s="104"/>
      <c r="N6" s="101"/>
      <c r="O6" s="101"/>
      <c r="P6" s="101"/>
      <c r="Q6" s="105"/>
    </row>
    <row r="7" spans="1:17" s="11" customFormat="1" ht="18" customHeight="1">
      <c r="A7" s="27">
        <f t="shared" ref="A7:A65" si="0">ROW()-5</f>
        <v>2</v>
      </c>
      <c r="B7" s="106">
        <v>2</v>
      </c>
      <c r="C7" s="95" t="s">
        <v>113</v>
      </c>
      <c r="D7" s="70" t="s">
        <v>2</v>
      </c>
      <c r="E7" s="15"/>
      <c r="F7" s="71">
        <v>1</v>
      </c>
      <c r="G7" s="18"/>
      <c r="H7" s="16"/>
      <c r="I7" s="16"/>
      <c r="J7" s="16"/>
      <c r="K7" s="16"/>
      <c r="L7" s="16"/>
      <c r="M7" s="16"/>
      <c r="N7" s="16"/>
      <c r="O7" s="16"/>
      <c r="P7" s="16"/>
      <c r="Q7" s="107"/>
    </row>
    <row r="8" spans="1:17" s="11" customFormat="1" ht="18" customHeight="1">
      <c r="A8" s="27">
        <f t="shared" si="0"/>
        <v>3</v>
      </c>
      <c r="B8" s="108">
        <v>3</v>
      </c>
      <c r="C8" s="95" t="s">
        <v>95</v>
      </c>
      <c r="D8" s="70" t="s">
        <v>2</v>
      </c>
      <c r="E8" s="15" t="s">
        <v>26</v>
      </c>
      <c r="F8" s="19"/>
      <c r="G8" s="20"/>
      <c r="H8" s="71">
        <v>1</v>
      </c>
      <c r="I8" s="96"/>
      <c r="J8" s="16"/>
      <c r="K8" s="16"/>
      <c r="L8" s="16"/>
      <c r="M8" s="16"/>
      <c r="N8" s="16"/>
      <c r="O8" s="16"/>
      <c r="P8" s="16"/>
      <c r="Q8" s="107"/>
    </row>
    <row r="9" spans="1:17" s="11" customFormat="1" ht="18" customHeight="1">
      <c r="A9" s="27">
        <f t="shared" si="0"/>
        <v>4</v>
      </c>
      <c r="B9" s="106">
        <v>4</v>
      </c>
      <c r="C9" s="95" t="s">
        <v>72</v>
      </c>
      <c r="D9" s="70" t="s">
        <v>2</v>
      </c>
      <c r="E9" s="15" t="s">
        <v>27</v>
      </c>
      <c r="F9" s="19"/>
      <c r="G9" s="20"/>
      <c r="H9" s="20"/>
      <c r="I9" s="71">
        <v>1</v>
      </c>
      <c r="J9" s="16"/>
      <c r="K9" s="16"/>
      <c r="L9" s="16"/>
      <c r="M9" s="16"/>
      <c r="N9" s="16"/>
      <c r="O9" s="16"/>
      <c r="P9" s="16"/>
      <c r="Q9" s="107"/>
    </row>
    <row r="10" spans="1:17" s="11" customFormat="1" ht="18" customHeight="1">
      <c r="A10" s="27">
        <f t="shared" si="0"/>
        <v>5</v>
      </c>
      <c r="B10" s="108">
        <v>5</v>
      </c>
      <c r="C10" s="95" t="s">
        <v>93</v>
      </c>
      <c r="D10" s="70" t="s">
        <v>2</v>
      </c>
      <c r="E10" s="15"/>
      <c r="F10" s="19"/>
      <c r="G10" s="20"/>
      <c r="H10" s="20"/>
      <c r="I10" s="71">
        <v>1</v>
      </c>
      <c r="J10" s="16"/>
      <c r="K10" s="16"/>
      <c r="L10" s="16"/>
      <c r="M10" s="16"/>
      <c r="N10" s="16"/>
      <c r="O10" s="16"/>
      <c r="P10" s="16"/>
      <c r="Q10" s="107"/>
    </row>
    <row r="11" spans="1:17" s="11" customFormat="1" ht="18" customHeight="1">
      <c r="A11" s="27">
        <f t="shared" si="0"/>
        <v>6</v>
      </c>
      <c r="B11" s="106">
        <v>6</v>
      </c>
      <c r="C11" s="95" t="s">
        <v>97</v>
      </c>
      <c r="D11" s="70" t="s">
        <v>2</v>
      </c>
      <c r="E11" s="15" t="s">
        <v>26</v>
      </c>
      <c r="F11" s="19"/>
      <c r="G11" s="20"/>
      <c r="H11" s="20"/>
      <c r="I11" s="16"/>
      <c r="J11" s="16"/>
      <c r="K11" s="16"/>
      <c r="L11" s="71">
        <v>1</v>
      </c>
      <c r="M11" s="16"/>
      <c r="N11" s="16"/>
      <c r="O11" s="16"/>
      <c r="P11" s="16"/>
      <c r="Q11" s="107"/>
    </row>
    <row r="12" spans="1:17" s="11" customFormat="1" ht="18" customHeight="1">
      <c r="A12" s="27">
        <f t="shared" si="0"/>
        <v>7</v>
      </c>
      <c r="B12" s="108">
        <v>7</v>
      </c>
      <c r="C12" s="95" t="s">
        <v>70</v>
      </c>
      <c r="D12" s="70" t="s">
        <v>2</v>
      </c>
      <c r="E12" s="15"/>
      <c r="F12" s="19"/>
      <c r="G12" s="20"/>
      <c r="H12" s="20"/>
      <c r="I12" s="16"/>
      <c r="J12" s="16"/>
      <c r="K12" s="16"/>
      <c r="L12" s="16"/>
      <c r="M12" s="71">
        <v>1</v>
      </c>
      <c r="N12" s="16"/>
      <c r="O12" s="16"/>
      <c r="P12" s="16"/>
      <c r="Q12" s="107"/>
    </row>
    <row r="13" spans="1:17" s="11" customFormat="1" ht="18" customHeight="1">
      <c r="A13" s="27">
        <f t="shared" si="0"/>
        <v>8</v>
      </c>
      <c r="B13" s="106">
        <v>8</v>
      </c>
      <c r="C13" s="95" t="s">
        <v>71</v>
      </c>
      <c r="D13" s="70" t="s">
        <v>2</v>
      </c>
      <c r="E13" s="15"/>
      <c r="F13" s="19"/>
      <c r="G13" s="20"/>
      <c r="H13" s="20"/>
      <c r="I13" s="16"/>
      <c r="J13" s="16"/>
      <c r="K13" s="16"/>
      <c r="L13" s="16"/>
      <c r="M13" s="16"/>
      <c r="N13" s="71">
        <v>1</v>
      </c>
      <c r="O13" s="16"/>
      <c r="P13" s="16"/>
      <c r="Q13" s="107"/>
    </row>
    <row r="14" spans="1:17" s="11" customFormat="1" ht="18" customHeight="1">
      <c r="A14" s="27">
        <f t="shared" si="0"/>
        <v>9</v>
      </c>
      <c r="B14" s="108">
        <v>9</v>
      </c>
      <c r="C14" s="95" t="s">
        <v>80</v>
      </c>
      <c r="D14" s="70" t="s">
        <v>2</v>
      </c>
      <c r="E14" s="15"/>
      <c r="F14" s="19"/>
      <c r="G14" s="20"/>
      <c r="H14" s="20"/>
      <c r="I14" s="16"/>
      <c r="J14" s="16"/>
      <c r="K14" s="16"/>
      <c r="L14" s="16"/>
      <c r="M14" s="16"/>
      <c r="N14" s="71">
        <v>1</v>
      </c>
      <c r="O14" s="16"/>
      <c r="P14" s="16"/>
      <c r="Q14" s="107"/>
    </row>
    <row r="15" spans="1:17" s="11" customFormat="1" ht="18" customHeight="1">
      <c r="A15" s="27">
        <f t="shared" si="0"/>
        <v>10</v>
      </c>
      <c r="B15" s="106">
        <v>10</v>
      </c>
      <c r="C15" s="95" t="s">
        <v>98</v>
      </c>
      <c r="D15" s="70" t="s">
        <v>2</v>
      </c>
      <c r="E15" s="15"/>
      <c r="F15" s="19"/>
      <c r="G15" s="20"/>
      <c r="H15" s="20"/>
      <c r="I15" s="16"/>
      <c r="J15" s="16"/>
      <c r="K15" s="16"/>
      <c r="L15" s="16"/>
      <c r="M15" s="96"/>
      <c r="N15" s="96"/>
      <c r="O15" s="16"/>
      <c r="P15" s="71">
        <v>1</v>
      </c>
      <c r="Q15" s="107"/>
    </row>
    <row r="16" spans="1:17" s="11" customFormat="1" ht="18" customHeight="1">
      <c r="A16" s="27">
        <f t="shared" si="0"/>
        <v>11</v>
      </c>
      <c r="B16" s="108">
        <v>11</v>
      </c>
      <c r="C16" s="95" t="s">
        <v>73</v>
      </c>
      <c r="D16" s="70" t="s">
        <v>2</v>
      </c>
      <c r="E16" s="15"/>
      <c r="F16" s="19"/>
      <c r="G16" s="20"/>
      <c r="H16" s="20"/>
      <c r="I16" s="16"/>
      <c r="J16" s="71">
        <v>1</v>
      </c>
      <c r="K16" s="16"/>
      <c r="L16" s="16"/>
      <c r="M16" s="16"/>
      <c r="N16" s="16"/>
      <c r="O16" s="16"/>
      <c r="P16" s="16"/>
      <c r="Q16" s="107"/>
    </row>
    <row r="17" spans="1:17" s="11" customFormat="1" ht="18" customHeight="1">
      <c r="A17" s="27">
        <f t="shared" si="0"/>
        <v>12</v>
      </c>
      <c r="B17" s="106">
        <v>12</v>
      </c>
      <c r="C17" s="95" t="s">
        <v>99</v>
      </c>
      <c r="D17" s="70" t="s">
        <v>2</v>
      </c>
      <c r="E17" s="15"/>
      <c r="F17" s="19"/>
      <c r="G17" s="20"/>
      <c r="H17" s="20"/>
      <c r="I17" s="16"/>
      <c r="J17" s="71">
        <v>1</v>
      </c>
      <c r="K17" s="16"/>
      <c r="L17" s="16"/>
      <c r="M17" s="16"/>
      <c r="N17" s="16"/>
      <c r="O17" s="16"/>
      <c r="P17" s="16"/>
      <c r="Q17" s="107"/>
    </row>
    <row r="18" spans="1:17" s="11" customFormat="1" ht="18" customHeight="1">
      <c r="A18" s="27">
        <f t="shared" si="0"/>
        <v>13</v>
      </c>
      <c r="B18" s="108">
        <v>13</v>
      </c>
      <c r="C18" s="95" t="s">
        <v>100</v>
      </c>
      <c r="D18" s="70" t="s">
        <v>2</v>
      </c>
      <c r="E18" s="15"/>
      <c r="F18" s="19"/>
      <c r="G18" s="20"/>
      <c r="H18" s="20"/>
      <c r="I18" s="20"/>
      <c r="J18" s="16"/>
      <c r="K18" s="16"/>
      <c r="L18" s="16"/>
      <c r="M18" s="16"/>
      <c r="N18" s="16"/>
      <c r="O18" s="16"/>
      <c r="P18" s="16"/>
      <c r="Q18" s="109">
        <v>1</v>
      </c>
    </row>
    <row r="19" spans="1:17" s="11" customFormat="1" ht="18" customHeight="1" thickBot="1">
      <c r="A19" s="27">
        <f t="shared" si="0"/>
        <v>14</v>
      </c>
      <c r="B19" s="110">
        <v>14</v>
      </c>
      <c r="C19" s="111" t="s">
        <v>101</v>
      </c>
      <c r="D19" s="112" t="s">
        <v>2</v>
      </c>
      <c r="E19" s="113" t="s">
        <v>26</v>
      </c>
      <c r="F19" s="114"/>
      <c r="G19" s="114"/>
      <c r="H19" s="114"/>
      <c r="I19" s="115"/>
      <c r="J19" s="115"/>
      <c r="K19" s="115"/>
      <c r="L19" s="115"/>
      <c r="M19" s="115"/>
      <c r="N19" s="115"/>
      <c r="O19" s="116">
        <v>1</v>
      </c>
      <c r="P19" s="115"/>
      <c r="Q19" s="117"/>
    </row>
    <row r="20" spans="1:17" s="11" customFormat="1" ht="18" customHeight="1">
      <c r="A20" s="27">
        <f t="shared" si="0"/>
        <v>15</v>
      </c>
      <c r="B20" s="97">
        <v>1</v>
      </c>
      <c r="C20" s="98" t="s">
        <v>75</v>
      </c>
      <c r="D20" s="118" t="s">
        <v>4</v>
      </c>
      <c r="E20" s="119" t="s">
        <v>26</v>
      </c>
      <c r="F20" s="120"/>
      <c r="G20" s="103">
        <v>1</v>
      </c>
      <c r="H20" s="120"/>
      <c r="I20" s="120"/>
      <c r="J20" s="120"/>
      <c r="K20" s="120"/>
      <c r="L20" s="121"/>
      <c r="M20" s="122"/>
      <c r="N20" s="120"/>
      <c r="O20" s="120"/>
      <c r="P20" s="120"/>
      <c r="Q20" s="123"/>
    </row>
    <row r="21" spans="1:17" s="11" customFormat="1" ht="18" customHeight="1">
      <c r="A21" s="27">
        <f t="shared" si="0"/>
        <v>16</v>
      </c>
      <c r="B21" s="106">
        <v>2</v>
      </c>
      <c r="C21" s="95" t="s">
        <v>76</v>
      </c>
      <c r="D21" s="66" t="s">
        <v>4</v>
      </c>
      <c r="E21" s="21" t="s">
        <v>23</v>
      </c>
      <c r="F21" s="22"/>
      <c r="G21" s="96"/>
      <c r="H21" s="71">
        <v>1</v>
      </c>
      <c r="I21" s="22"/>
      <c r="J21" s="22"/>
      <c r="K21" s="22"/>
      <c r="L21" s="22"/>
      <c r="M21" s="23"/>
      <c r="N21" s="22"/>
      <c r="O21" s="22"/>
      <c r="P21" s="22"/>
      <c r="Q21" s="124"/>
    </row>
    <row r="22" spans="1:17" s="11" customFormat="1" ht="18" customHeight="1">
      <c r="A22" s="27">
        <f t="shared" si="0"/>
        <v>17</v>
      </c>
      <c r="B22" s="106">
        <v>3</v>
      </c>
      <c r="C22" s="95" t="s">
        <v>77</v>
      </c>
      <c r="D22" s="66" t="s">
        <v>4</v>
      </c>
      <c r="E22" s="21"/>
      <c r="F22" s="22"/>
      <c r="G22" s="96"/>
      <c r="H22" s="71">
        <v>1</v>
      </c>
      <c r="I22" s="22"/>
      <c r="J22" s="22"/>
      <c r="K22" s="22"/>
      <c r="L22" s="22"/>
      <c r="M22" s="23"/>
      <c r="N22" s="22"/>
      <c r="O22" s="22"/>
      <c r="P22" s="22"/>
      <c r="Q22" s="124"/>
    </row>
    <row r="23" spans="1:17" s="11" customFormat="1" ht="18" customHeight="1">
      <c r="A23" s="27">
        <f t="shared" si="0"/>
        <v>18</v>
      </c>
      <c r="B23" s="106">
        <v>4</v>
      </c>
      <c r="C23" s="95" t="s">
        <v>78</v>
      </c>
      <c r="D23" s="66" t="s">
        <v>4</v>
      </c>
      <c r="E23" s="21"/>
      <c r="F23" s="22"/>
      <c r="G23" s="22"/>
      <c r="H23" s="22"/>
      <c r="I23" s="22"/>
      <c r="J23" s="22"/>
      <c r="K23" s="71">
        <v>1</v>
      </c>
      <c r="L23" s="22"/>
      <c r="M23" s="23"/>
      <c r="N23" s="22"/>
      <c r="O23" s="22"/>
      <c r="P23" s="22"/>
      <c r="Q23" s="124"/>
    </row>
    <row r="24" spans="1:17" s="11" customFormat="1" ht="18" customHeight="1">
      <c r="A24" s="27">
        <f t="shared" si="0"/>
        <v>19</v>
      </c>
      <c r="B24" s="106">
        <v>5</v>
      </c>
      <c r="C24" s="95" t="s">
        <v>79</v>
      </c>
      <c r="D24" s="66" t="s">
        <v>4</v>
      </c>
      <c r="E24" s="21"/>
      <c r="F24" s="22"/>
      <c r="G24" s="22"/>
      <c r="H24" s="22"/>
      <c r="I24" s="22"/>
      <c r="J24" s="22"/>
      <c r="K24" s="22"/>
      <c r="L24" s="71">
        <v>1</v>
      </c>
      <c r="M24" s="23"/>
      <c r="N24" s="22"/>
      <c r="O24" s="22"/>
      <c r="P24" s="22"/>
      <c r="Q24" s="124"/>
    </row>
    <row r="25" spans="1:17" s="11" customFormat="1" ht="18" customHeight="1" thickBot="1">
      <c r="A25" s="27">
        <f t="shared" si="0"/>
        <v>20</v>
      </c>
      <c r="B25" s="110">
        <v>6</v>
      </c>
      <c r="C25" s="111" t="s">
        <v>71</v>
      </c>
      <c r="D25" s="125" t="s">
        <v>4</v>
      </c>
      <c r="E25" s="126"/>
      <c r="F25" s="127"/>
      <c r="G25" s="127"/>
      <c r="H25" s="127"/>
      <c r="I25" s="127"/>
      <c r="J25" s="127"/>
      <c r="K25" s="127"/>
      <c r="L25" s="127"/>
      <c r="M25" s="128"/>
      <c r="N25" s="127"/>
      <c r="O25" s="116">
        <v>1</v>
      </c>
      <c r="P25" s="127"/>
      <c r="Q25" s="129"/>
    </row>
    <row r="26" spans="1:17" s="11" customFormat="1" ht="18" customHeight="1">
      <c r="A26" s="27">
        <f t="shared" si="0"/>
        <v>21</v>
      </c>
      <c r="B26" s="97">
        <v>1</v>
      </c>
      <c r="C26" s="98" t="s">
        <v>102</v>
      </c>
      <c r="D26" s="118" t="s">
        <v>30</v>
      </c>
      <c r="E26" s="119" t="s">
        <v>25</v>
      </c>
      <c r="F26" s="120"/>
      <c r="G26" s="120"/>
      <c r="H26" s="130">
        <v>1</v>
      </c>
      <c r="I26" s="131"/>
      <c r="J26" s="131"/>
      <c r="K26" s="131"/>
      <c r="L26" s="131"/>
      <c r="M26" s="131"/>
      <c r="N26" s="131"/>
      <c r="O26" s="131"/>
      <c r="P26" s="131"/>
      <c r="Q26" s="123"/>
    </row>
    <row r="27" spans="1:17" s="11" customFormat="1" ht="18" customHeight="1">
      <c r="A27" s="27">
        <f t="shared" si="0"/>
        <v>22</v>
      </c>
      <c r="B27" s="106">
        <v>2</v>
      </c>
      <c r="C27" s="95" t="s">
        <v>80</v>
      </c>
      <c r="D27" s="66" t="s">
        <v>30</v>
      </c>
      <c r="E27" s="21"/>
      <c r="F27" s="22"/>
      <c r="G27" s="22"/>
      <c r="H27" s="25"/>
      <c r="I27" s="25"/>
      <c r="J27" s="25"/>
      <c r="K27" s="71">
        <v>1</v>
      </c>
      <c r="L27" s="25"/>
      <c r="M27" s="25"/>
      <c r="N27" s="25"/>
      <c r="O27" s="25"/>
      <c r="P27" s="25"/>
      <c r="Q27" s="124"/>
    </row>
    <row r="28" spans="1:17" s="11" customFormat="1" ht="18" customHeight="1">
      <c r="A28" s="27">
        <f t="shared" si="0"/>
        <v>23</v>
      </c>
      <c r="B28" s="106">
        <v>3</v>
      </c>
      <c r="C28" s="95" t="s">
        <v>81</v>
      </c>
      <c r="D28" s="66" t="s">
        <v>30</v>
      </c>
      <c r="E28" s="21" t="s">
        <v>28</v>
      </c>
      <c r="F28" s="22"/>
      <c r="G28" s="22"/>
      <c r="H28" s="25"/>
      <c r="I28" s="25"/>
      <c r="J28" s="24">
        <v>1</v>
      </c>
      <c r="K28" s="25"/>
      <c r="L28" s="25"/>
      <c r="M28" s="25"/>
      <c r="N28" s="25"/>
      <c r="O28" s="25"/>
      <c r="P28" s="25"/>
      <c r="Q28" s="124"/>
    </row>
    <row r="29" spans="1:17" s="11" customFormat="1" ht="18" customHeight="1">
      <c r="A29" s="27">
        <f t="shared" si="0"/>
        <v>24</v>
      </c>
      <c r="B29" s="106">
        <v>4</v>
      </c>
      <c r="C29" s="95" t="s">
        <v>82</v>
      </c>
      <c r="D29" s="66" t="s">
        <v>30</v>
      </c>
      <c r="E29" s="21"/>
      <c r="F29" s="22"/>
      <c r="G29" s="22"/>
      <c r="H29" s="25"/>
      <c r="I29" s="25"/>
      <c r="J29" s="25"/>
      <c r="K29" s="25"/>
      <c r="L29" s="25"/>
      <c r="M29" s="25"/>
      <c r="N29" s="26">
        <v>1</v>
      </c>
      <c r="O29" s="25"/>
      <c r="P29" s="25"/>
      <c r="Q29" s="124"/>
    </row>
    <row r="30" spans="1:17" s="11" customFormat="1" ht="18" customHeight="1">
      <c r="A30" s="27">
        <f t="shared" si="0"/>
        <v>25</v>
      </c>
      <c r="B30" s="106">
        <v>5</v>
      </c>
      <c r="C30" s="95" t="s">
        <v>103</v>
      </c>
      <c r="D30" s="66" t="s">
        <v>30</v>
      </c>
      <c r="E30" s="21" t="s">
        <v>25</v>
      </c>
      <c r="F30" s="22"/>
      <c r="G30" s="22"/>
      <c r="H30" s="25"/>
      <c r="I30" s="25"/>
      <c r="J30" s="25"/>
      <c r="K30" s="25"/>
      <c r="L30" s="25"/>
      <c r="M30" s="26">
        <v>1</v>
      </c>
      <c r="N30" s="25"/>
      <c r="O30" s="25"/>
      <c r="P30" s="25"/>
      <c r="Q30" s="124"/>
    </row>
    <row r="31" spans="1:17" s="11" customFormat="1" ht="18" customHeight="1">
      <c r="A31" s="27">
        <f t="shared" si="0"/>
        <v>26</v>
      </c>
      <c r="B31" s="106">
        <v>6</v>
      </c>
      <c r="C31" s="95" t="s">
        <v>83</v>
      </c>
      <c r="D31" s="66" t="s">
        <v>30</v>
      </c>
      <c r="E31" s="21"/>
      <c r="F31" s="22"/>
      <c r="G31" s="22"/>
      <c r="H31" s="25"/>
      <c r="I31" s="26">
        <v>1</v>
      </c>
      <c r="J31" s="25"/>
      <c r="K31" s="25"/>
      <c r="L31" s="25"/>
      <c r="M31" s="25"/>
      <c r="N31" s="25"/>
      <c r="O31" s="25"/>
      <c r="P31" s="25"/>
      <c r="Q31" s="124"/>
    </row>
    <row r="32" spans="1:17" s="11" customFormat="1" ht="18" customHeight="1">
      <c r="A32" s="27">
        <f t="shared" si="0"/>
        <v>27</v>
      </c>
      <c r="B32" s="106">
        <v>7</v>
      </c>
      <c r="C32" s="95" t="s">
        <v>78</v>
      </c>
      <c r="D32" s="66" t="s">
        <v>30</v>
      </c>
      <c r="E32" s="21"/>
      <c r="F32" s="22"/>
      <c r="G32" s="22"/>
      <c r="H32" s="25"/>
      <c r="I32" s="71">
        <v>1</v>
      </c>
      <c r="J32" s="25"/>
      <c r="K32" s="25"/>
      <c r="L32" s="25"/>
      <c r="M32" s="25"/>
      <c r="N32" s="25"/>
      <c r="O32" s="25"/>
      <c r="P32" s="25"/>
      <c r="Q32" s="124"/>
    </row>
    <row r="33" spans="1:17" s="11" customFormat="1" ht="18" customHeight="1">
      <c r="A33" s="27">
        <f t="shared" si="0"/>
        <v>28</v>
      </c>
      <c r="B33" s="106">
        <v>8</v>
      </c>
      <c r="C33" s="95" t="s">
        <v>94</v>
      </c>
      <c r="D33" s="66" t="s">
        <v>30</v>
      </c>
      <c r="E33" s="21"/>
      <c r="F33" s="22"/>
      <c r="G33" s="22"/>
      <c r="H33" s="25"/>
      <c r="I33" s="25"/>
      <c r="J33" s="25"/>
      <c r="K33" s="25"/>
      <c r="L33" s="25"/>
      <c r="M33" s="25"/>
      <c r="N33" s="25"/>
      <c r="O33" s="25"/>
      <c r="P33" s="26">
        <v>1</v>
      </c>
      <c r="Q33" s="124"/>
    </row>
    <row r="34" spans="1:17" s="11" customFormat="1" ht="18" customHeight="1">
      <c r="A34" s="27">
        <f t="shared" si="0"/>
        <v>29</v>
      </c>
      <c r="B34" s="106">
        <v>9</v>
      </c>
      <c r="C34" s="95" t="s">
        <v>74</v>
      </c>
      <c r="D34" s="66" t="s">
        <v>30</v>
      </c>
      <c r="E34" s="21"/>
      <c r="F34" s="22"/>
      <c r="G34" s="22"/>
      <c r="H34" s="25"/>
      <c r="I34" s="25"/>
      <c r="J34" s="25"/>
      <c r="K34" s="25"/>
      <c r="L34" s="25"/>
      <c r="M34" s="71">
        <v>1</v>
      </c>
      <c r="N34" s="25"/>
      <c r="O34" s="25"/>
      <c r="P34" s="25"/>
      <c r="Q34" s="124"/>
    </row>
    <row r="35" spans="1:17" s="11" customFormat="1" ht="18" customHeight="1">
      <c r="A35" s="27">
        <f t="shared" si="0"/>
        <v>30</v>
      </c>
      <c r="B35" s="106">
        <v>10</v>
      </c>
      <c r="C35" s="95" t="s">
        <v>71</v>
      </c>
      <c r="D35" s="66" t="s">
        <v>30</v>
      </c>
      <c r="E35" s="21"/>
      <c r="F35" s="22"/>
      <c r="G35" s="71">
        <v>1</v>
      </c>
      <c r="H35" s="25"/>
      <c r="I35" s="25"/>
      <c r="J35" s="25"/>
      <c r="K35" s="25"/>
      <c r="L35" s="25"/>
      <c r="M35" s="25"/>
      <c r="N35" s="25"/>
      <c r="O35" s="25"/>
      <c r="P35" s="25"/>
      <c r="Q35" s="124"/>
    </row>
    <row r="36" spans="1:17" s="11" customFormat="1" ht="18" customHeight="1">
      <c r="A36" s="27">
        <f t="shared" si="0"/>
        <v>31</v>
      </c>
      <c r="B36" s="106">
        <v>11</v>
      </c>
      <c r="C36" s="95" t="s">
        <v>84</v>
      </c>
      <c r="D36" s="66" t="s">
        <v>30</v>
      </c>
      <c r="E36" s="21"/>
      <c r="F36" s="22"/>
      <c r="G36" s="22"/>
      <c r="H36" s="25"/>
      <c r="I36" s="25"/>
      <c r="J36" s="25"/>
      <c r="K36" s="25"/>
      <c r="L36" s="25"/>
      <c r="M36" s="25"/>
      <c r="N36" s="25"/>
      <c r="O36" s="71">
        <v>1</v>
      </c>
      <c r="P36" s="25"/>
      <c r="Q36" s="124"/>
    </row>
    <row r="37" spans="1:17" s="11" customFormat="1" ht="18" customHeight="1">
      <c r="A37" s="27">
        <f t="shared" si="0"/>
        <v>32</v>
      </c>
      <c r="B37" s="106">
        <v>12</v>
      </c>
      <c r="C37" s="95" t="s">
        <v>98</v>
      </c>
      <c r="D37" s="66" t="s">
        <v>30</v>
      </c>
      <c r="E37" s="21"/>
      <c r="F37" s="22"/>
      <c r="G37" s="22"/>
      <c r="H37" s="25"/>
      <c r="I37" s="25"/>
      <c r="J37" s="25"/>
      <c r="K37" s="25"/>
      <c r="L37" s="25"/>
      <c r="M37" s="25"/>
      <c r="N37" s="25"/>
      <c r="O37" s="25"/>
      <c r="P37" s="25"/>
      <c r="Q37" s="109">
        <v>1</v>
      </c>
    </row>
    <row r="38" spans="1:17" s="11" customFormat="1" ht="18" customHeight="1">
      <c r="A38" s="27">
        <f t="shared" si="0"/>
        <v>33</v>
      </c>
      <c r="B38" s="106">
        <v>13</v>
      </c>
      <c r="C38" s="95" t="s">
        <v>104</v>
      </c>
      <c r="D38" s="66" t="s">
        <v>30</v>
      </c>
      <c r="E38" s="21"/>
      <c r="F38" s="24">
        <v>1</v>
      </c>
      <c r="G38" s="22"/>
      <c r="H38" s="25"/>
      <c r="I38" s="25"/>
      <c r="J38" s="25"/>
      <c r="K38" s="25"/>
      <c r="L38" s="25"/>
      <c r="M38" s="25"/>
      <c r="N38" s="25"/>
      <c r="O38" s="25"/>
      <c r="P38" s="25"/>
      <c r="Q38" s="124"/>
    </row>
    <row r="39" spans="1:17" s="11" customFormat="1" ht="18" customHeight="1" thickBot="1">
      <c r="A39" s="27">
        <f t="shared" si="0"/>
        <v>34</v>
      </c>
      <c r="B39" s="110">
        <v>14</v>
      </c>
      <c r="C39" s="111" t="s">
        <v>105</v>
      </c>
      <c r="D39" s="125" t="s">
        <v>30</v>
      </c>
      <c r="E39" s="126"/>
      <c r="F39" s="127"/>
      <c r="G39" s="127"/>
      <c r="H39" s="132"/>
      <c r="I39" s="132"/>
      <c r="J39" s="132"/>
      <c r="K39" s="133">
        <v>1</v>
      </c>
      <c r="L39" s="132"/>
      <c r="M39" s="132"/>
      <c r="N39" s="132"/>
      <c r="O39" s="132"/>
      <c r="P39" s="132"/>
      <c r="Q39" s="129"/>
    </row>
    <row r="40" spans="1:17" s="11" customFormat="1" ht="18" customHeight="1">
      <c r="A40" s="27">
        <f t="shared" si="0"/>
        <v>35</v>
      </c>
      <c r="B40" s="97">
        <v>1</v>
      </c>
      <c r="C40" s="98" t="s">
        <v>97</v>
      </c>
      <c r="D40" s="118" t="s">
        <v>3</v>
      </c>
      <c r="E40" s="119" t="s">
        <v>27</v>
      </c>
      <c r="F40" s="120"/>
      <c r="G40" s="120"/>
      <c r="H40" s="120"/>
      <c r="I40" s="120"/>
      <c r="J40" s="103">
        <v>1</v>
      </c>
      <c r="K40" s="120"/>
      <c r="L40" s="120"/>
      <c r="M40" s="120"/>
      <c r="N40" s="120"/>
      <c r="O40" s="120"/>
      <c r="P40" s="120"/>
      <c r="Q40" s="123"/>
    </row>
    <row r="41" spans="1:17" s="11" customFormat="1" ht="18" customHeight="1">
      <c r="A41" s="27">
        <f t="shared" si="0"/>
        <v>36</v>
      </c>
      <c r="B41" s="106">
        <v>2</v>
      </c>
      <c r="C41" s="95" t="s">
        <v>71</v>
      </c>
      <c r="D41" s="66" t="s">
        <v>3</v>
      </c>
      <c r="E41" s="21" t="s">
        <v>25</v>
      </c>
      <c r="F41" s="96"/>
      <c r="G41" s="22"/>
      <c r="H41" s="22"/>
      <c r="I41" s="22"/>
      <c r="J41" s="22"/>
      <c r="K41" s="22"/>
      <c r="L41" s="22"/>
      <c r="M41" s="22"/>
      <c r="N41" s="22"/>
      <c r="O41" s="71">
        <v>1</v>
      </c>
      <c r="P41" s="22"/>
      <c r="Q41" s="124"/>
    </row>
    <row r="42" spans="1:17" s="11" customFormat="1" ht="18" customHeight="1">
      <c r="A42" s="27">
        <f t="shared" si="0"/>
        <v>37</v>
      </c>
      <c r="B42" s="106">
        <v>3</v>
      </c>
      <c r="C42" s="95" t="s">
        <v>106</v>
      </c>
      <c r="D42" s="66" t="s">
        <v>3</v>
      </c>
      <c r="E42" s="21" t="s">
        <v>26</v>
      </c>
      <c r="F42" s="71">
        <v>1</v>
      </c>
      <c r="G42" s="22"/>
      <c r="H42" s="22"/>
      <c r="I42" s="22"/>
      <c r="J42" s="22"/>
      <c r="K42" s="22"/>
      <c r="L42" s="22"/>
      <c r="M42" s="22"/>
      <c r="N42" s="22"/>
      <c r="O42" s="96"/>
      <c r="P42" s="22"/>
      <c r="Q42" s="124"/>
    </row>
    <row r="43" spans="1:17" s="11" customFormat="1" ht="18" customHeight="1">
      <c r="A43" s="27">
        <f t="shared" si="0"/>
        <v>38</v>
      </c>
      <c r="B43" s="106">
        <v>4</v>
      </c>
      <c r="C43" s="95" t="s">
        <v>85</v>
      </c>
      <c r="D43" s="66" t="s">
        <v>3</v>
      </c>
      <c r="E43" s="21"/>
      <c r="F43" s="22"/>
      <c r="G43" s="22"/>
      <c r="H43" s="22"/>
      <c r="I43" s="22"/>
      <c r="J43" s="22"/>
      <c r="K43" s="22"/>
      <c r="L43" s="22"/>
      <c r="M43" s="22"/>
      <c r="N43" s="22"/>
      <c r="O43" s="71">
        <v>1</v>
      </c>
      <c r="P43" s="22"/>
      <c r="Q43" s="124"/>
    </row>
    <row r="44" spans="1:17" s="11" customFormat="1" ht="18" customHeight="1">
      <c r="A44" s="27">
        <f t="shared" si="0"/>
        <v>39</v>
      </c>
      <c r="B44" s="106">
        <v>5</v>
      </c>
      <c r="C44" s="95" t="s">
        <v>79</v>
      </c>
      <c r="D44" s="66" t="s">
        <v>3</v>
      </c>
      <c r="E44" s="21"/>
      <c r="F44" s="22"/>
      <c r="G44" s="71">
        <v>1</v>
      </c>
      <c r="H44" s="22"/>
      <c r="I44" s="22"/>
      <c r="J44" s="22"/>
      <c r="K44" s="22"/>
      <c r="L44" s="22"/>
      <c r="M44" s="22"/>
      <c r="N44" s="22"/>
      <c r="O44" s="25"/>
      <c r="P44" s="22"/>
      <c r="Q44" s="124"/>
    </row>
    <row r="45" spans="1:17" s="11" customFormat="1" ht="18" customHeight="1">
      <c r="A45" s="27">
        <f t="shared" si="0"/>
        <v>40</v>
      </c>
      <c r="B45" s="106">
        <v>6</v>
      </c>
      <c r="C45" s="95" t="s">
        <v>107</v>
      </c>
      <c r="D45" s="66" t="s">
        <v>3</v>
      </c>
      <c r="E45" s="21" t="s">
        <v>24</v>
      </c>
      <c r="F45" s="22"/>
      <c r="G45" s="22"/>
      <c r="H45" s="22"/>
      <c r="I45" s="71">
        <v>1</v>
      </c>
      <c r="J45" s="22"/>
      <c r="K45" s="22"/>
      <c r="L45" s="22"/>
      <c r="M45" s="22"/>
      <c r="N45" s="22"/>
      <c r="O45" s="25"/>
      <c r="P45" s="22"/>
      <c r="Q45" s="124"/>
    </row>
    <row r="46" spans="1:17" s="11" customFormat="1" ht="18" customHeight="1">
      <c r="A46" s="27">
        <f t="shared" si="0"/>
        <v>41</v>
      </c>
      <c r="B46" s="106">
        <v>7</v>
      </c>
      <c r="C46" s="95" t="s">
        <v>85</v>
      </c>
      <c r="D46" s="66" t="s">
        <v>3</v>
      </c>
      <c r="E46" s="21"/>
      <c r="F46" s="22"/>
      <c r="G46" s="22"/>
      <c r="H46" s="22"/>
      <c r="I46" s="71">
        <v>1</v>
      </c>
      <c r="J46" s="22"/>
      <c r="K46" s="22"/>
      <c r="L46" s="22"/>
      <c r="M46" s="22"/>
      <c r="N46" s="22"/>
      <c r="O46" s="25"/>
      <c r="P46" s="22"/>
      <c r="Q46" s="124"/>
    </row>
    <row r="47" spans="1:17" s="11" customFormat="1" ht="18" customHeight="1" thickBot="1">
      <c r="A47" s="27">
        <f t="shared" si="0"/>
        <v>42</v>
      </c>
      <c r="B47" s="110">
        <v>8</v>
      </c>
      <c r="C47" s="111" t="s">
        <v>99</v>
      </c>
      <c r="D47" s="125" t="s">
        <v>3</v>
      </c>
      <c r="E47" s="126"/>
      <c r="F47" s="127"/>
      <c r="G47" s="127"/>
      <c r="H47" s="127"/>
      <c r="I47" s="127"/>
      <c r="J47" s="127"/>
      <c r="K47" s="127"/>
      <c r="L47" s="127"/>
      <c r="M47" s="116">
        <v>1</v>
      </c>
      <c r="N47" s="127"/>
      <c r="O47" s="132"/>
      <c r="P47" s="127"/>
      <c r="Q47" s="129"/>
    </row>
    <row r="48" spans="1:17" s="11" customFormat="1" ht="18" customHeight="1">
      <c r="A48" s="27">
        <f t="shared" si="0"/>
        <v>43</v>
      </c>
      <c r="B48" s="97">
        <v>1</v>
      </c>
      <c r="C48" s="98" t="s">
        <v>102</v>
      </c>
      <c r="D48" s="118" t="s">
        <v>39</v>
      </c>
      <c r="E48" s="119" t="s">
        <v>26</v>
      </c>
      <c r="F48" s="120"/>
      <c r="G48" s="120"/>
      <c r="H48" s="120"/>
      <c r="I48" s="103">
        <v>1</v>
      </c>
      <c r="J48" s="120"/>
      <c r="K48" s="120"/>
      <c r="L48" s="120"/>
      <c r="M48" s="120"/>
      <c r="N48" s="120"/>
      <c r="O48" s="120"/>
      <c r="P48" s="120"/>
      <c r="Q48" s="123"/>
    </row>
    <row r="49" spans="1:17" s="11" customFormat="1" ht="18" customHeight="1">
      <c r="A49" s="27">
        <f t="shared" si="0"/>
        <v>44</v>
      </c>
      <c r="B49" s="108">
        <v>2</v>
      </c>
      <c r="C49" s="95" t="s">
        <v>86</v>
      </c>
      <c r="D49" s="67" t="s">
        <v>39</v>
      </c>
      <c r="E49" s="68"/>
      <c r="F49" s="69"/>
      <c r="G49" s="69"/>
      <c r="H49" s="69"/>
      <c r="I49" s="71">
        <v>1</v>
      </c>
      <c r="J49" s="69"/>
      <c r="K49" s="69"/>
      <c r="L49" s="69"/>
      <c r="M49" s="69"/>
      <c r="N49" s="69"/>
      <c r="O49" s="69"/>
      <c r="P49" s="69"/>
      <c r="Q49" s="134"/>
    </row>
    <row r="50" spans="1:17" s="11" customFormat="1" ht="18" customHeight="1">
      <c r="A50" s="27">
        <f t="shared" si="0"/>
        <v>45</v>
      </c>
      <c r="B50" s="106">
        <v>3</v>
      </c>
      <c r="C50" s="95" t="s">
        <v>87</v>
      </c>
      <c r="D50" s="66" t="s">
        <v>39</v>
      </c>
      <c r="E50" s="21"/>
      <c r="F50" s="71">
        <v>1</v>
      </c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124"/>
    </row>
    <row r="51" spans="1:17" s="11" customFormat="1" ht="18" customHeight="1">
      <c r="A51" s="27">
        <f t="shared" si="0"/>
        <v>46</v>
      </c>
      <c r="B51" s="106">
        <v>4</v>
      </c>
      <c r="C51" s="95" t="s">
        <v>88</v>
      </c>
      <c r="D51" s="66" t="s">
        <v>39</v>
      </c>
      <c r="E51" s="21" t="s">
        <v>25</v>
      </c>
      <c r="F51" s="25"/>
      <c r="G51" s="25"/>
      <c r="H51" s="71">
        <v>1</v>
      </c>
      <c r="I51" s="25"/>
      <c r="J51" s="25"/>
      <c r="K51" s="25"/>
      <c r="L51" s="25"/>
      <c r="M51" s="25"/>
      <c r="N51" s="25"/>
      <c r="O51" s="25"/>
      <c r="P51" s="25"/>
      <c r="Q51" s="124"/>
    </row>
    <row r="52" spans="1:17" s="11" customFormat="1" ht="18" customHeight="1">
      <c r="A52" s="27">
        <f t="shared" si="0"/>
        <v>47</v>
      </c>
      <c r="B52" s="106">
        <v>5</v>
      </c>
      <c r="C52" s="95" t="s">
        <v>89</v>
      </c>
      <c r="D52" s="66" t="s">
        <v>39</v>
      </c>
      <c r="E52" s="21"/>
      <c r="F52" s="25"/>
      <c r="G52" s="71">
        <v>1</v>
      </c>
      <c r="H52" s="25"/>
      <c r="I52" s="25"/>
      <c r="J52" s="25"/>
      <c r="K52" s="25"/>
      <c r="L52" s="25"/>
      <c r="M52" s="25"/>
      <c r="N52" s="25"/>
      <c r="O52" s="25"/>
      <c r="P52" s="25"/>
      <c r="Q52" s="124"/>
    </row>
    <row r="53" spans="1:17" s="11" customFormat="1" ht="18" customHeight="1">
      <c r="A53" s="27">
        <f t="shared" si="0"/>
        <v>48</v>
      </c>
      <c r="B53" s="106">
        <v>6</v>
      </c>
      <c r="C53" s="95" t="s">
        <v>90</v>
      </c>
      <c r="D53" s="66" t="s">
        <v>39</v>
      </c>
      <c r="E53" s="21" t="s">
        <v>24</v>
      </c>
      <c r="F53" s="25"/>
      <c r="G53" s="25"/>
      <c r="H53" s="25"/>
      <c r="I53" s="25"/>
      <c r="J53" s="25"/>
      <c r="K53" s="71">
        <v>1</v>
      </c>
      <c r="L53" s="25"/>
      <c r="M53" s="25"/>
      <c r="N53" s="25"/>
      <c r="O53" s="25"/>
      <c r="P53" s="25"/>
      <c r="Q53" s="124"/>
    </row>
    <row r="54" spans="1:17" s="11" customFormat="1" ht="18" customHeight="1">
      <c r="A54" s="27">
        <f t="shared" si="0"/>
        <v>49</v>
      </c>
      <c r="B54" s="106">
        <v>7</v>
      </c>
      <c r="C54" s="95" t="s">
        <v>91</v>
      </c>
      <c r="D54" s="66" t="s">
        <v>39</v>
      </c>
      <c r="E54" s="21"/>
      <c r="F54" s="25"/>
      <c r="G54" s="25"/>
      <c r="H54" s="25"/>
      <c r="I54" s="25"/>
      <c r="J54" s="71">
        <v>1</v>
      </c>
      <c r="K54" s="96"/>
      <c r="L54" s="25"/>
      <c r="M54" s="25"/>
      <c r="N54" s="25"/>
      <c r="O54" s="25"/>
      <c r="P54" s="25"/>
      <c r="Q54" s="124"/>
    </row>
    <row r="55" spans="1:17" s="11" customFormat="1" ht="18" customHeight="1">
      <c r="A55" s="27">
        <f t="shared" si="0"/>
        <v>50</v>
      </c>
      <c r="B55" s="106">
        <v>8</v>
      </c>
      <c r="C55" s="95" t="s">
        <v>92</v>
      </c>
      <c r="D55" s="66" t="s">
        <v>39</v>
      </c>
      <c r="E55" s="21"/>
      <c r="F55" s="25"/>
      <c r="G55" s="25"/>
      <c r="H55" s="25"/>
      <c r="I55" s="25"/>
      <c r="J55" s="25"/>
      <c r="K55" s="25"/>
      <c r="L55" s="71">
        <v>1</v>
      </c>
      <c r="M55" s="25"/>
      <c r="N55" s="25"/>
      <c r="O55" s="25"/>
      <c r="P55" s="25"/>
      <c r="Q55" s="124"/>
    </row>
    <row r="56" spans="1:17" s="11" customFormat="1" ht="18" customHeight="1">
      <c r="A56" s="27">
        <f t="shared" si="0"/>
        <v>51</v>
      </c>
      <c r="B56" s="106">
        <v>9</v>
      </c>
      <c r="C56" s="95" t="s">
        <v>77</v>
      </c>
      <c r="D56" s="66" t="s">
        <v>39</v>
      </c>
      <c r="E56" s="21"/>
      <c r="F56" s="25"/>
      <c r="G56" s="71">
        <v>1</v>
      </c>
      <c r="H56" s="25"/>
      <c r="I56" s="25"/>
      <c r="J56" s="25"/>
      <c r="K56" s="25"/>
      <c r="L56" s="25"/>
      <c r="M56" s="25"/>
      <c r="N56" s="25"/>
      <c r="O56" s="25"/>
      <c r="P56" s="25"/>
      <c r="Q56" s="124"/>
    </row>
    <row r="57" spans="1:17" s="11" customFormat="1" ht="18" customHeight="1">
      <c r="A57" s="27">
        <f t="shared" si="0"/>
        <v>52</v>
      </c>
      <c r="B57" s="106">
        <v>10</v>
      </c>
      <c r="C57" s="95" t="s">
        <v>108</v>
      </c>
      <c r="D57" s="66" t="s">
        <v>39</v>
      </c>
      <c r="E57" s="21"/>
      <c r="F57" s="25"/>
      <c r="G57" s="96"/>
      <c r="H57" s="25"/>
      <c r="I57" s="25"/>
      <c r="J57" s="25"/>
      <c r="K57" s="25"/>
      <c r="L57" s="25"/>
      <c r="M57" s="71">
        <v>1</v>
      </c>
      <c r="N57" s="25"/>
      <c r="O57" s="25"/>
      <c r="P57" s="25"/>
      <c r="Q57" s="124"/>
    </row>
    <row r="58" spans="1:17" s="11" customFormat="1" ht="18" customHeight="1">
      <c r="A58" s="27">
        <f t="shared" si="0"/>
        <v>53</v>
      </c>
      <c r="B58" s="106">
        <v>11</v>
      </c>
      <c r="C58" s="95" t="s">
        <v>114</v>
      </c>
      <c r="D58" s="66" t="s">
        <v>39</v>
      </c>
      <c r="E58" s="21"/>
      <c r="F58" s="25"/>
      <c r="G58" s="96"/>
      <c r="H58" s="25"/>
      <c r="I58" s="25"/>
      <c r="J58" s="25"/>
      <c r="K58" s="25"/>
      <c r="L58" s="25"/>
      <c r="M58" s="25"/>
      <c r="N58" s="25"/>
      <c r="O58" s="71">
        <v>1</v>
      </c>
      <c r="P58" s="25"/>
      <c r="Q58" s="124"/>
    </row>
    <row r="59" spans="1:17" s="11" customFormat="1" ht="18" customHeight="1">
      <c r="A59" s="27">
        <f t="shared" si="0"/>
        <v>54</v>
      </c>
      <c r="B59" s="106">
        <v>12</v>
      </c>
      <c r="C59" s="95" t="s">
        <v>69</v>
      </c>
      <c r="D59" s="66" t="s">
        <v>39</v>
      </c>
      <c r="E59" s="21"/>
      <c r="F59" s="25"/>
      <c r="G59" s="96"/>
      <c r="H59" s="25"/>
      <c r="I59" s="25"/>
      <c r="J59" s="25"/>
      <c r="K59" s="25"/>
      <c r="L59" s="25"/>
      <c r="M59" s="25"/>
      <c r="N59" s="25"/>
      <c r="O59" s="25"/>
      <c r="P59" s="25"/>
      <c r="Q59" s="109">
        <v>1</v>
      </c>
    </row>
    <row r="60" spans="1:17" s="11" customFormat="1" ht="18" customHeight="1">
      <c r="A60" s="27">
        <f t="shared" si="0"/>
        <v>55</v>
      </c>
      <c r="B60" s="106">
        <v>13</v>
      </c>
      <c r="C60" s="95" t="s">
        <v>71</v>
      </c>
      <c r="D60" s="66" t="s">
        <v>39</v>
      </c>
      <c r="E60" s="21"/>
      <c r="F60" s="25"/>
      <c r="G60" s="25"/>
      <c r="H60" s="25"/>
      <c r="I60" s="25"/>
      <c r="J60" s="25"/>
      <c r="K60" s="25"/>
      <c r="L60" s="25"/>
      <c r="M60" s="25"/>
      <c r="N60" s="71">
        <v>1</v>
      </c>
      <c r="O60" s="25"/>
      <c r="P60" s="25"/>
      <c r="Q60" s="124"/>
    </row>
    <row r="61" spans="1:17" s="11" customFormat="1" ht="18" customHeight="1" thickBot="1">
      <c r="A61" s="27">
        <f t="shared" si="0"/>
        <v>56</v>
      </c>
      <c r="B61" s="110">
        <v>14</v>
      </c>
      <c r="C61" s="111" t="s">
        <v>79</v>
      </c>
      <c r="D61" s="125" t="s">
        <v>39</v>
      </c>
      <c r="E61" s="126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16">
        <v>1</v>
      </c>
      <c r="Q61" s="129"/>
    </row>
    <row r="62" spans="1:17" s="11" customFormat="1" ht="18" customHeight="1">
      <c r="A62" s="27">
        <f t="shared" si="0"/>
        <v>57</v>
      </c>
      <c r="B62" s="97">
        <v>1</v>
      </c>
      <c r="C62" s="98" t="s">
        <v>109</v>
      </c>
      <c r="D62" s="135" t="s">
        <v>29</v>
      </c>
      <c r="E62" s="136" t="s">
        <v>25</v>
      </c>
      <c r="F62" s="137"/>
      <c r="G62" s="101"/>
      <c r="H62" s="103">
        <v>1</v>
      </c>
      <c r="I62" s="101"/>
      <c r="J62" s="101"/>
      <c r="K62" s="101"/>
      <c r="L62" s="101"/>
      <c r="M62" s="101"/>
      <c r="N62" s="101"/>
      <c r="O62" s="101"/>
      <c r="P62" s="101"/>
      <c r="Q62" s="105"/>
    </row>
    <row r="63" spans="1:17" s="11" customFormat="1" ht="18" customHeight="1" thickBot="1">
      <c r="A63" s="27">
        <f t="shared" si="0"/>
        <v>58</v>
      </c>
      <c r="B63" s="110">
        <v>2</v>
      </c>
      <c r="C63" s="111" t="s">
        <v>110</v>
      </c>
      <c r="D63" s="138" t="s">
        <v>29</v>
      </c>
      <c r="E63" s="139" t="s">
        <v>26</v>
      </c>
      <c r="F63" s="116">
        <v>1</v>
      </c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7"/>
    </row>
    <row r="64" spans="1:17" s="11" customFormat="1" ht="18" customHeight="1">
      <c r="A64" s="27">
        <f t="shared" si="0"/>
        <v>59</v>
      </c>
      <c r="B64" s="97">
        <v>1</v>
      </c>
      <c r="C64" s="98" t="s">
        <v>111</v>
      </c>
      <c r="D64" s="141" t="s">
        <v>51</v>
      </c>
      <c r="E64" s="135" t="s">
        <v>25</v>
      </c>
      <c r="F64" s="101"/>
      <c r="G64" s="101"/>
      <c r="H64" s="101"/>
      <c r="I64" s="101"/>
      <c r="J64" s="101"/>
      <c r="K64" s="103">
        <v>1</v>
      </c>
      <c r="L64" s="101"/>
      <c r="M64" s="101"/>
      <c r="N64" s="101"/>
      <c r="O64" s="101"/>
      <c r="P64" s="101"/>
      <c r="Q64" s="105"/>
    </row>
    <row r="65" spans="1:18" s="11" customFormat="1" ht="18" customHeight="1" thickBot="1">
      <c r="A65" s="140">
        <f t="shared" si="0"/>
        <v>60</v>
      </c>
      <c r="B65" s="110">
        <v>2</v>
      </c>
      <c r="C65" s="111" t="s">
        <v>112</v>
      </c>
      <c r="D65" s="142" t="s">
        <v>51</v>
      </c>
      <c r="E65" s="138" t="s">
        <v>26</v>
      </c>
      <c r="F65" s="114"/>
      <c r="G65" s="116">
        <v>1</v>
      </c>
      <c r="H65" s="114"/>
      <c r="I65" s="114"/>
      <c r="J65" s="114"/>
      <c r="K65" s="114"/>
      <c r="L65" s="114"/>
      <c r="M65" s="114"/>
      <c r="N65" s="114"/>
      <c r="O65" s="114"/>
      <c r="P65" s="114"/>
      <c r="Q65" s="117"/>
    </row>
    <row r="66" spans="1:18" ht="15">
      <c r="F66" s="158">
        <f>SUM(F6:F65)</f>
        <v>5</v>
      </c>
      <c r="G66" s="158">
        <f t="shared" ref="G66:Q66" si="1">SUM(G6:G65)</f>
        <v>6</v>
      </c>
      <c r="H66" s="158">
        <f t="shared" si="1"/>
        <v>6</v>
      </c>
      <c r="I66" s="158">
        <f t="shared" si="1"/>
        <v>8</v>
      </c>
      <c r="J66" s="158">
        <f t="shared" si="1"/>
        <v>6</v>
      </c>
      <c r="K66" s="158">
        <f t="shared" si="1"/>
        <v>5</v>
      </c>
      <c r="L66" s="158">
        <f t="shared" si="1"/>
        <v>3</v>
      </c>
      <c r="M66" s="158">
        <f t="shared" si="1"/>
        <v>5</v>
      </c>
      <c r="N66" s="158">
        <f t="shared" si="1"/>
        <v>4</v>
      </c>
      <c r="O66" s="158">
        <f t="shared" si="1"/>
        <v>6</v>
      </c>
      <c r="P66" s="158">
        <f t="shared" si="1"/>
        <v>3</v>
      </c>
      <c r="Q66" s="158">
        <f t="shared" si="1"/>
        <v>3</v>
      </c>
      <c r="R66" s="11"/>
    </row>
  </sheetData>
  <autoFilter ref="B5:E65">
    <sortState ref="B6:G65">
      <sortCondition descending="1" ref="D3:D65"/>
    </sortState>
  </autoFilter>
  <mergeCells count="3">
    <mergeCell ref="B1:Q1"/>
    <mergeCell ref="B2:Q2"/>
    <mergeCell ref="A3:Q4"/>
  </mergeCells>
  <conditionalFormatting sqref="K6:L6 N6:Q6 F19:H19 F6 I7:Q7 J12:L12 J11:K11 M11:Q11 G38 M40:P40 G63:Q63 L64:P64 O12:Q14 J8:Q10 Q19 F25:L25 N25 P24:Q25 P41:P47 F43:F47 F64:J64 N12 F20 H20:I20 F24:K24 F65 H65:P65 O15 Q15 K15:L15 G6:H7 J18:P18 K13:M14 J23 L23 I11:I17 N20:Q23 F23:H23 F26:G34 F39:G39 Q26:Q36 Q51:Q58 Q64:Q65 F36:G37 F35 Q38:Q47 Q60:Q61 K16:Q17 J13:J15">
    <cfRule type="cellIs" dxfId="91" priority="364" operator="equal">
      <formula>1</formula>
    </cfRule>
  </conditionalFormatting>
  <conditionalFormatting sqref="K6:L6 N6:Q6 F19:H19 F6 I7:Q7 J12:L12 J11:K11 M11:Q11 G38 M40:P40 G63:Q63 L64:P64 O12:Q14 J8:Q10 Q19 F25:L25 N25 P24:Q25 P41:P47 F43:F47 F64:J64 N12 F20 H20:I20 F24:K24 F65 H65:P65 O15 Q15 K15:L15 G6:H7 J18:P18 K13:M14 J23 L23 I11:I17 N20:Q23 F23:H23 F26:G34 F39:G39 Q26:Q36 Q51:Q58 Q64:Q65 F36:G37 F35 Q38:Q47 Q60:Q61 K16:Q17 J13:J15">
    <cfRule type="cellIs" dxfId="90" priority="362" operator="equal">
      <formula>2</formula>
    </cfRule>
    <cfRule type="cellIs" dxfId="89" priority="363" operator="equal">
      <formula>1</formula>
    </cfRule>
  </conditionalFormatting>
  <conditionalFormatting sqref="K6:L6 N6:Q6 F19:H19 F6 I7:Q7 J12:L12 J11:K11 M11:Q11 G38 M40:P40 G63:Q63 L64:P64 O12:Q14 J8:Q10 Q19 F25:L25 N25 P24:Q25 P41:P47 F43:F47 F64:J64 N12 F20 H20:I20 F24:K24 F65 H65:P65 O15 Q15 K15:L15 G6:H7 J18:P18 K13:M14 J23 L23 I11:I17 N20:Q23 F23:H23 F26:G34 F39:G39 Q26:Q36 Q51:Q58 Q64:Q65 F36:G37 F35 Q38:Q47 Q60:Q61 K16:Q17 J13:J15">
    <cfRule type="cellIs" dxfId="88" priority="361" operator="equal">
      <formula>1</formula>
    </cfRule>
  </conditionalFormatting>
  <conditionalFormatting sqref="I6">
    <cfRule type="cellIs" dxfId="87" priority="360" operator="equal">
      <formula>1</formula>
    </cfRule>
  </conditionalFormatting>
  <conditionalFormatting sqref="I6">
    <cfRule type="cellIs" dxfId="86" priority="358" operator="equal">
      <formula>2</formula>
    </cfRule>
    <cfRule type="cellIs" dxfId="85" priority="359" operator="equal">
      <formula>1</formula>
    </cfRule>
  </conditionalFormatting>
  <conditionalFormatting sqref="I6">
    <cfRule type="cellIs" dxfId="84" priority="357" operator="equal">
      <formula>1</formula>
    </cfRule>
  </conditionalFormatting>
  <conditionalFormatting sqref="J20:K20 F21:F22 I21:L22 N24:O24 I23">
    <cfRule type="cellIs" dxfId="83" priority="352" operator="equal">
      <formula>1</formula>
    </cfRule>
  </conditionalFormatting>
  <conditionalFormatting sqref="J20:K20 F21:F22 I21:L22 N24:O24 I23">
    <cfRule type="cellIs" dxfId="82" priority="350" operator="equal">
      <formula>2</formula>
    </cfRule>
    <cfRule type="cellIs" dxfId="81" priority="351" operator="equal">
      <formula>1</formula>
    </cfRule>
  </conditionalFormatting>
  <conditionalFormatting sqref="J20:K20 F21:F22 I21:L22 N24:O24 I23">
    <cfRule type="cellIs" dxfId="80" priority="349" operator="equal">
      <formula>1</formula>
    </cfRule>
  </conditionalFormatting>
  <conditionalFormatting sqref="G48:H49 J48:Q49">
    <cfRule type="cellIs" dxfId="79" priority="344" operator="equal">
      <formula>1</formula>
    </cfRule>
  </conditionalFormatting>
  <conditionalFormatting sqref="G48:H49 J48:Q49">
    <cfRule type="cellIs" dxfId="78" priority="342" operator="equal">
      <formula>2</formula>
    </cfRule>
    <cfRule type="cellIs" dxfId="77" priority="343" operator="equal">
      <formula>1</formula>
    </cfRule>
  </conditionalFormatting>
  <conditionalFormatting sqref="G48:H49 J48:Q49">
    <cfRule type="cellIs" dxfId="76" priority="341" operator="equal">
      <formula>1</formula>
    </cfRule>
  </conditionalFormatting>
  <conditionalFormatting sqref="K40:L40 F40:H40">
    <cfRule type="cellIs" dxfId="75" priority="332" operator="equal">
      <formula>1</formula>
    </cfRule>
  </conditionalFormatting>
  <conditionalFormatting sqref="K40:L40 F40:H40">
    <cfRule type="cellIs" dxfId="74" priority="330" operator="equal">
      <formula>2</formula>
    </cfRule>
    <cfRule type="cellIs" dxfId="73" priority="331" operator="equal">
      <formula>1</formula>
    </cfRule>
  </conditionalFormatting>
  <conditionalFormatting sqref="K40:L40 F40:H40">
    <cfRule type="cellIs" dxfId="72" priority="329" operator="equal">
      <formula>1</formula>
    </cfRule>
  </conditionalFormatting>
  <conditionalFormatting sqref="Q50">
    <cfRule type="cellIs" dxfId="71" priority="336" operator="equal">
      <formula>1</formula>
    </cfRule>
  </conditionalFormatting>
  <conditionalFormatting sqref="Q50">
    <cfRule type="cellIs" dxfId="70" priority="334" operator="equal">
      <formula>2</formula>
    </cfRule>
    <cfRule type="cellIs" dxfId="69" priority="335" operator="equal">
      <formula>1</formula>
    </cfRule>
  </conditionalFormatting>
  <conditionalFormatting sqref="Q50">
    <cfRule type="cellIs" dxfId="68" priority="333" operator="equal">
      <formula>1</formula>
    </cfRule>
  </conditionalFormatting>
  <conditionalFormatting sqref="I40">
    <cfRule type="cellIs" dxfId="67" priority="328" operator="equal">
      <formula>1</formula>
    </cfRule>
  </conditionalFormatting>
  <conditionalFormatting sqref="I40">
    <cfRule type="cellIs" dxfId="66" priority="326" operator="equal">
      <formula>2</formula>
    </cfRule>
    <cfRule type="cellIs" dxfId="65" priority="327" operator="equal">
      <formula>1</formula>
    </cfRule>
  </conditionalFormatting>
  <conditionalFormatting sqref="I40">
    <cfRule type="cellIs" dxfId="64" priority="325" operator="equal">
      <formula>1</formula>
    </cfRule>
  </conditionalFormatting>
  <conditionalFormatting sqref="F40">
    <cfRule type="cellIs" dxfId="63" priority="320" operator="equal">
      <formula>1</formula>
    </cfRule>
  </conditionalFormatting>
  <conditionalFormatting sqref="F40">
    <cfRule type="cellIs" dxfId="62" priority="318" operator="equal">
      <formula>2</formula>
    </cfRule>
    <cfRule type="cellIs" dxfId="61" priority="319" operator="equal">
      <formula>1</formula>
    </cfRule>
  </conditionalFormatting>
  <conditionalFormatting sqref="F40">
    <cfRule type="cellIs" dxfId="60" priority="317" operator="equal">
      <formula>1</formula>
    </cfRule>
  </conditionalFormatting>
  <conditionalFormatting sqref="G62 I62:Q62">
    <cfRule type="cellIs" dxfId="59" priority="316" operator="equal">
      <formula>1</formula>
    </cfRule>
  </conditionalFormatting>
  <conditionalFormatting sqref="G62 I62:Q62">
    <cfRule type="cellIs" dxfId="58" priority="314" operator="equal">
      <formula>2</formula>
    </cfRule>
    <cfRule type="cellIs" dxfId="57" priority="315" operator="equal">
      <formula>1</formula>
    </cfRule>
  </conditionalFormatting>
  <conditionalFormatting sqref="G62 I62:Q62">
    <cfRule type="cellIs" dxfId="56" priority="313" operator="equal">
      <formula>1</formula>
    </cfRule>
  </conditionalFormatting>
  <conditionalFormatting sqref="F48:F49">
    <cfRule type="cellIs" dxfId="55" priority="300" operator="equal">
      <formula>1</formula>
    </cfRule>
  </conditionalFormatting>
  <conditionalFormatting sqref="F48:F49">
    <cfRule type="cellIs" dxfId="54" priority="298" operator="equal">
      <formula>2</formula>
    </cfRule>
    <cfRule type="cellIs" dxfId="53" priority="299" operator="equal">
      <formula>1</formula>
    </cfRule>
  </conditionalFormatting>
  <conditionalFormatting sqref="F48:F49">
    <cfRule type="cellIs" dxfId="52" priority="297" operator="equal">
      <formula>1</formula>
    </cfRule>
  </conditionalFormatting>
  <conditionalFormatting sqref="F48:F49">
    <cfRule type="cellIs" dxfId="51" priority="296" operator="equal">
      <formula>1</formula>
    </cfRule>
  </conditionalFormatting>
  <conditionalFormatting sqref="F48:F49">
    <cfRule type="cellIs" dxfId="50" priority="294" operator="equal">
      <formula>2</formula>
    </cfRule>
    <cfRule type="cellIs" dxfId="49" priority="295" operator="equal">
      <formula>1</formula>
    </cfRule>
  </conditionalFormatting>
  <conditionalFormatting sqref="F48:F49">
    <cfRule type="cellIs" dxfId="48" priority="293" operator="equal">
      <formula>1</formula>
    </cfRule>
  </conditionalFormatting>
  <conditionalFormatting sqref="H44:N44 G41:N43 G45:H46 J45:N46 G47:L47 N47">
    <cfRule type="cellIs" dxfId="47" priority="304" operator="equal">
      <formula>1</formula>
    </cfRule>
  </conditionalFormatting>
  <conditionalFormatting sqref="H44:N44 G41:N43 G45:H46 J45:N46 G47:L47 N47">
    <cfRule type="cellIs" dxfId="46" priority="302" operator="equal">
      <formula>2</formula>
    </cfRule>
    <cfRule type="cellIs" dxfId="45" priority="303" operator="equal">
      <formula>1</formula>
    </cfRule>
  </conditionalFormatting>
  <conditionalFormatting sqref="H44:N44 G41:N43 G45:H46 J45:N46 G47:L47 N47">
    <cfRule type="cellIs" dxfId="44" priority="301" operator="equal">
      <formula>1</formula>
    </cfRule>
  </conditionalFormatting>
  <printOptions horizontalCentered="1"/>
  <pageMargins left="0.18" right="0.18" top="0.17" bottom="0.19" header="0.38" footer="0.3"/>
  <pageSetup paperSize="9" scale="80" orientation="landscape" useFirstPageNumber="1"/>
  <headerFooter>
    <oddFooter>Page &amp;P of &amp;N</oddFooter>
  </headerFooter>
  <rowBreaks count="1" manualBreakCount="1">
    <brk id="39" max="16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92" zoomScaleNormal="110" zoomScaleSheetLayoutView="75" zoomScalePageLayoutView="110" workbookViewId="0">
      <selection activeCell="O14" sqref="O14"/>
    </sheetView>
  </sheetViews>
  <sheetFormatPr baseColWidth="10" defaultColWidth="8.83203125" defaultRowHeight="13" x14ac:dyDescent="0"/>
  <cols>
    <col min="1" max="1" width="8.33203125" style="2" customWidth="1"/>
    <col min="2" max="2" width="24" style="2" customWidth="1"/>
    <col min="3" max="3" width="16.6640625" style="4" customWidth="1"/>
    <col min="4" max="18" width="7.83203125" style="2" customWidth="1"/>
    <col min="19" max="19" width="13" style="1" customWidth="1"/>
    <col min="20" max="20" width="8.83203125" style="2"/>
    <col min="21" max="21" width="11.83203125" style="2" customWidth="1"/>
    <col min="22" max="22" width="10.5" style="2" customWidth="1"/>
    <col min="23" max="23" width="14.5" style="2" customWidth="1"/>
    <col min="24" max="24" width="10.6640625" style="2" customWidth="1"/>
    <col min="25" max="16384" width="8.83203125" style="2"/>
  </cols>
  <sheetData>
    <row r="1" spans="1:24" ht="8" customHeight="1">
      <c r="A1" s="5"/>
      <c r="B1" s="5"/>
      <c r="C1" s="6"/>
    </row>
    <row r="2" spans="1:24" ht="20">
      <c r="A2" s="150" t="s">
        <v>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</row>
    <row r="3" spans="1:24" ht="23" customHeight="1">
      <c r="A3" s="151" t="s">
        <v>67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U3" s="152" t="s">
        <v>42</v>
      </c>
      <c r="V3" s="152"/>
      <c r="W3" s="152"/>
      <c r="X3" s="152"/>
    </row>
    <row r="4" spans="1:24" s="3" customFormat="1" ht="24" customHeight="1">
      <c r="A4" s="35" t="s">
        <v>9</v>
      </c>
      <c r="B4" s="35" t="s">
        <v>31</v>
      </c>
      <c r="C4" s="36" t="s">
        <v>32</v>
      </c>
      <c r="D4" s="37" t="s">
        <v>11</v>
      </c>
      <c r="E4" s="37" t="s">
        <v>12</v>
      </c>
      <c r="F4" s="37" t="s">
        <v>13</v>
      </c>
      <c r="G4" s="38"/>
      <c r="H4" s="39" t="s">
        <v>14</v>
      </c>
      <c r="I4" s="39" t="s">
        <v>15</v>
      </c>
      <c r="J4" s="39" t="s">
        <v>16</v>
      </c>
      <c r="K4" s="38"/>
      <c r="L4" s="40" t="s">
        <v>17</v>
      </c>
      <c r="M4" s="40" t="s">
        <v>18</v>
      </c>
      <c r="N4" s="40" t="s">
        <v>19</v>
      </c>
      <c r="O4" s="41"/>
      <c r="P4" s="42" t="s">
        <v>20</v>
      </c>
      <c r="Q4" s="42" t="s">
        <v>21</v>
      </c>
      <c r="R4" s="42" t="s">
        <v>22</v>
      </c>
      <c r="S4" s="43" t="s">
        <v>6</v>
      </c>
      <c r="T4" s="8"/>
      <c r="U4" s="57" t="s">
        <v>5</v>
      </c>
      <c r="V4" s="48" t="s">
        <v>44</v>
      </c>
      <c r="W4" s="51" t="s">
        <v>36</v>
      </c>
      <c r="X4" s="54" t="s">
        <v>41</v>
      </c>
    </row>
    <row r="5" spans="1:24" s="3" customFormat="1" ht="22" customHeight="1">
      <c r="A5" s="44">
        <v>1</v>
      </c>
      <c r="B5" s="14" t="s">
        <v>55</v>
      </c>
      <c r="C5" s="14" t="s">
        <v>2</v>
      </c>
      <c r="D5" s="17">
        <v>0</v>
      </c>
      <c r="E5" s="45"/>
      <c r="F5" s="17">
        <v>0</v>
      </c>
      <c r="G5" s="38"/>
      <c r="H5" s="17">
        <v>0</v>
      </c>
      <c r="I5" s="17">
        <v>0</v>
      </c>
      <c r="J5" s="17">
        <v>0</v>
      </c>
      <c r="K5" s="38"/>
      <c r="L5" s="17">
        <v>0</v>
      </c>
      <c r="M5" s="17">
        <v>0</v>
      </c>
      <c r="N5" s="17">
        <v>0</v>
      </c>
      <c r="O5" s="41"/>
      <c r="P5" s="17">
        <v>0</v>
      </c>
      <c r="Q5" s="17">
        <v>0</v>
      </c>
      <c r="R5" s="17">
        <v>0</v>
      </c>
      <c r="S5" s="46">
        <f>SUM(D5:R5)</f>
        <v>0</v>
      </c>
      <c r="T5" s="8"/>
      <c r="U5" s="58" t="s">
        <v>45</v>
      </c>
      <c r="V5" s="59">
        <v>0</v>
      </c>
      <c r="W5" s="60"/>
      <c r="X5" s="61">
        <f t="shared" ref="X5:X10" si="0">V5-W5</f>
        <v>0</v>
      </c>
    </row>
    <row r="6" spans="1:24" s="3" customFormat="1" ht="22" customHeight="1">
      <c r="A6" s="44">
        <v>2</v>
      </c>
      <c r="B6" s="14" t="s">
        <v>35</v>
      </c>
      <c r="C6" s="14" t="s">
        <v>4</v>
      </c>
      <c r="D6" s="17">
        <v>0</v>
      </c>
      <c r="E6" s="17">
        <v>0</v>
      </c>
      <c r="F6" s="17">
        <v>0</v>
      </c>
      <c r="G6" s="38"/>
      <c r="H6" s="17">
        <v>0</v>
      </c>
      <c r="I6" s="17">
        <v>0</v>
      </c>
      <c r="J6" s="17">
        <v>0</v>
      </c>
      <c r="K6" s="38"/>
      <c r="L6" s="17">
        <v>0</v>
      </c>
      <c r="M6" s="17">
        <v>0</v>
      </c>
      <c r="N6" s="17">
        <v>0</v>
      </c>
      <c r="O6" s="41"/>
      <c r="P6" s="17">
        <v>0</v>
      </c>
      <c r="Q6" s="17">
        <v>0</v>
      </c>
      <c r="R6" s="45"/>
      <c r="S6" s="46">
        <f t="shared" ref="S6:S10" si="1">SUM(D6:R6)</f>
        <v>0</v>
      </c>
      <c r="T6" s="8"/>
      <c r="U6" s="58" t="s">
        <v>46</v>
      </c>
      <c r="V6" s="59">
        <v>0</v>
      </c>
      <c r="W6" s="60"/>
      <c r="X6" s="59">
        <f t="shared" si="0"/>
        <v>0</v>
      </c>
    </row>
    <row r="7" spans="1:24" s="3" customFormat="1" ht="22" customHeight="1">
      <c r="A7" s="44">
        <v>3</v>
      </c>
      <c r="B7" s="14" t="s">
        <v>34</v>
      </c>
      <c r="C7" s="14" t="s">
        <v>30</v>
      </c>
      <c r="D7" s="17">
        <v>0</v>
      </c>
      <c r="E7" s="17">
        <v>0</v>
      </c>
      <c r="F7" s="17">
        <v>0</v>
      </c>
      <c r="G7" s="38"/>
      <c r="H7" s="17">
        <v>0</v>
      </c>
      <c r="I7" s="17">
        <v>0</v>
      </c>
      <c r="J7" s="17">
        <v>0</v>
      </c>
      <c r="K7" s="38"/>
      <c r="L7" s="17">
        <v>0</v>
      </c>
      <c r="M7" s="17">
        <v>0</v>
      </c>
      <c r="N7" s="17">
        <v>0</v>
      </c>
      <c r="O7" s="41"/>
      <c r="P7" s="17">
        <v>0</v>
      </c>
      <c r="Q7" s="74">
        <v>0</v>
      </c>
      <c r="R7" s="74">
        <v>0</v>
      </c>
      <c r="S7" s="46">
        <f t="shared" si="1"/>
        <v>0</v>
      </c>
      <c r="T7" s="8"/>
      <c r="U7" s="58" t="s">
        <v>47</v>
      </c>
      <c r="V7" s="59">
        <v>0</v>
      </c>
      <c r="W7" s="60"/>
      <c r="X7" s="59">
        <f t="shared" si="0"/>
        <v>0</v>
      </c>
    </row>
    <row r="8" spans="1:24" s="3" customFormat="1" ht="22" customHeight="1">
      <c r="A8" s="44">
        <v>4</v>
      </c>
      <c r="B8" s="14" t="s">
        <v>35</v>
      </c>
      <c r="C8" s="14" t="s">
        <v>3</v>
      </c>
      <c r="D8" s="17">
        <v>0</v>
      </c>
      <c r="E8" s="17">
        <v>0</v>
      </c>
      <c r="F8" s="17">
        <v>0</v>
      </c>
      <c r="G8" s="38"/>
      <c r="H8" s="17">
        <v>0</v>
      </c>
      <c r="I8" s="17">
        <v>0</v>
      </c>
      <c r="J8" s="45"/>
      <c r="K8" s="38"/>
      <c r="L8" s="17">
        <v>0</v>
      </c>
      <c r="M8" s="17">
        <v>0</v>
      </c>
      <c r="N8" s="17">
        <v>0</v>
      </c>
      <c r="O8" s="41"/>
      <c r="P8" s="74">
        <v>0</v>
      </c>
      <c r="Q8" s="47">
        <v>0</v>
      </c>
      <c r="R8" s="45"/>
      <c r="S8" s="46">
        <f t="shared" si="1"/>
        <v>0</v>
      </c>
      <c r="T8" s="8"/>
      <c r="U8" s="58" t="s">
        <v>48</v>
      </c>
      <c r="V8" s="59">
        <v>0</v>
      </c>
      <c r="W8" s="60"/>
      <c r="X8" s="59">
        <f t="shared" si="0"/>
        <v>0</v>
      </c>
    </row>
    <row r="9" spans="1:24" s="3" customFormat="1" ht="22" customHeight="1">
      <c r="A9" s="44">
        <v>5</v>
      </c>
      <c r="B9" s="14" t="s">
        <v>33</v>
      </c>
      <c r="C9" s="14" t="s">
        <v>39</v>
      </c>
      <c r="D9" s="17">
        <v>0</v>
      </c>
      <c r="E9" s="17">
        <v>0</v>
      </c>
      <c r="F9" s="17">
        <v>0</v>
      </c>
      <c r="G9" s="38"/>
      <c r="H9" s="17">
        <v>0</v>
      </c>
      <c r="I9" s="17">
        <v>0</v>
      </c>
      <c r="J9" s="17">
        <v>0</v>
      </c>
      <c r="K9" s="38"/>
      <c r="L9" s="17">
        <v>0</v>
      </c>
      <c r="M9" s="17">
        <v>0</v>
      </c>
      <c r="N9" s="17">
        <v>0</v>
      </c>
      <c r="O9" s="41"/>
      <c r="P9" s="17">
        <v>0</v>
      </c>
      <c r="Q9" s="17">
        <v>0</v>
      </c>
      <c r="R9" s="74">
        <v>0</v>
      </c>
      <c r="S9" s="46">
        <f t="shared" si="1"/>
        <v>0</v>
      </c>
      <c r="T9" s="8"/>
      <c r="U9" s="58" t="s">
        <v>49</v>
      </c>
      <c r="V9" s="59">
        <v>0</v>
      </c>
      <c r="W9" s="60"/>
      <c r="X9" s="59">
        <f t="shared" si="0"/>
        <v>0</v>
      </c>
    </row>
    <row r="10" spans="1:24" s="3" customFormat="1" ht="22" customHeight="1">
      <c r="A10" s="44">
        <v>6</v>
      </c>
      <c r="B10" s="14" t="s">
        <v>40</v>
      </c>
      <c r="C10" s="14" t="s">
        <v>29</v>
      </c>
      <c r="D10" s="17">
        <v>0</v>
      </c>
      <c r="E10" s="45"/>
      <c r="F10" s="17">
        <v>0</v>
      </c>
      <c r="G10" s="38"/>
      <c r="H10" s="17">
        <v>0</v>
      </c>
      <c r="I10" s="45"/>
      <c r="J10" s="17">
        <v>0</v>
      </c>
      <c r="K10" s="38"/>
      <c r="L10" s="17">
        <v>0</v>
      </c>
      <c r="M10" s="38"/>
      <c r="N10" s="17">
        <v>0</v>
      </c>
      <c r="O10" s="41"/>
      <c r="P10" s="17">
        <v>0</v>
      </c>
      <c r="Q10" s="45">
        <v>0</v>
      </c>
      <c r="R10" s="17">
        <v>0</v>
      </c>
      <c r="S10" s="46">
        <f t="shared" si="1"/>
        <v>0</v>
      </c>
      <c r="T10" s="8"/>
      <c r="U10" s="58" t="s">
        <v>50</v>
      </c>
      <c r="V10" s="59">
        <v>0</v>
      </c>
      <c r="W10" s="60"/>
      <c r="X10" s="59">
        <f t="shared" si="0"/>
        <v>0</v>
      </c>
    </row>
    <row r="11" spans="1:24" s="3" customFormat="1" ht="22" customHeight="1">
      <c r="A11" s="44"/>
      <c r="B11" s="14" t="s">
        <v>53</v>
      </c>
      <c r="C11" s="14" t="s">
        <v>51</v>
      </c>
      <c r="D11" s="14"/>
      <c r="E11" s="17">
        <v>0</v>
      </c>
      <c r="F11" s="45"/>
      <c r="G11" s="38"/>
      <c r="H11" s="17">
        <v>0</v>
      </c>
      <c r="I11" s="45"/>
      <c r="J11" s="45"/>
      <c r="K11" s="38"/>
      <c r="L11" s="17">
        <v>0</v>
      </c>
      <c r="M11" s="45"/>
      <c r="N11" s="17">
        <v>0</v>
      </c>
      <c r="O11" s="41"/>
      <c r="P11" s="45"/>
      <c r="Q11" s="17">
        <v>0</v>
      </c>
      <c r="R11" s="45"/>
      <c r="S11" s="46">
        <f t="shared" ref="S11" si="2">SUM(D11:R11)</f>
        <v>0</v>
      </c>
      <c r="T11" s="8"/>
      <c r="U11" s="58" t="s">
        <v>52</v>
      </c>
      <c r="V11" s="62">
        <v>0</v>
      </c>
      <c r="W11" s="63"/>
      <c r="X11" s="62">
        <f t="shared" ref="X11" si="3">V11-W11</f>
        <v>0</v>
      </c>
    </row>
    <row r="12" spans="1:24" s="3" customFormat="1" ht="22" customHeight="1">
      <c r="A12" s="44"/>
      <c r="B12" s="14"/>
      <c r="C12" s="14"/>
      <c r="D12" s="37" t="s">
        <v>11</v>
      </c>
      <c r="E12" s="37" t="s">
        <v>12</v>
      </c>
      <c r="F12" s="37" t="s">
        <v>13</v>
      </c>
      <c r="G12" s="38"/>
      <c r="H12" s="39" t="s">
        <v>14</v>
      </c>
      <c r="I12" s="39" t="s">
        <v>15</v>
      </c>
      <c r="J12" s="39" t="s">
        <v>16</v>
      </c>
      <c r="K12" s="38"/>
      <c r="L12" s="40" t="s">
        <v>17</v>
      </c>
      <c r="M12" s="40" t="s">
        <v>18</v>
      </c>
      <c r="N12" s="40" t="s">
        <v>19</v>
      </c>
      <c r="O12" s="41"/>
      <c r="P12" s="42" t="s">
        <v>20</v>
      </c>
      <c r="Q12" s="42" t="s">
        <v>21</v>
      </c>
      <c r="R12" s="42" t="s">
        <v>22</v>
      </c>
      <c r="S12" s="46"/>
      <c r="T12" s="8"/>
      <c r="U12" s="64"/>
      <c r="V12" s="65">
        <f>SUM(V5:V11)</f>
        <v>0</v>
      </c>
      <c r="W12" s="65">
        <f>SUM(W5:W11)</f>
        <v>0</v>
      </c>
      <c r="X12" s="65">
        <f>SUM(X5:X11)</f>
        <v>0</v>
      </c>
    </row>
    <row r="13" spans="1:24" s="3" customFormat="1" ht="28" customHeight="1">
      <c r="A13" s="152" t="s">
        <v>43</v>
      </c>
      <c r="B13" s="152"/>
      <c r="C13" s="48" t="s">
        <v>44</v>
      </c>
      <c r="D13" s="49">
        <f>SUM(D5:D11)</f>
        <v>0</v>
      </c>
      <c r="E13" s="49">
        <f>SUM(E5:E11)</f>
        <v>0</v>
      </c>
      <c r="F13" s="49">
        <f>SUM(F5:F11)</f>
        <v>0</v>
      </c>
      <c r="G13" s="38"/>
      <c r="H13" s="49">
        <f>SUM(H5:H11)</f>
        <v>0</v>
      </c>
      <c r="I13" s="49">
        <f>SUM(I5:I11)</f>
        <v>0</v>
      </c>
      <c r="J13" s="49">
        <f>SUM(J5:J11)</f>
        <v>0</v>
      </c>
      <c r="K13" s="38"/>
      <c r="L13" s="49">
        <f>SUM(L5:L11)</f>
        <v>0</v>
      </c>
      <c r="M13" s="49">
        <f>SUM(M5:M11)</f>
        <v>0</v>
      </c>
      <c r="N13" s="49">
        <f>SUM(N5:N11)</f>
        <v>0</v>
      </c>
      <c r="O13" s="41"/>
      <c r="P13" s="49">
        <f>SUM(P5:P11)</f>
        <v>0</v>
      </c>
      <c r="Q13" s="49">
        <f>SUM(Q5:Q11)</f>
        <v>0</v>
      </c>
      <c r="R13" s="49">
        <f>SUM(R5:R11)</f>
        <v>0</v>
      </c>
      <c r="S13" s="50">
        <f>SUM(S5:S12)</f>
        <v>0</v>
      </c>
    </row>
    <row r="14" spans="1:24" s="3" customFormat="1" ht="29" customHeight="1">
      <c r="A14" s="152"/>
      <c r="B14" s="152"/>
      <c r="C14" s="51" t="s">
        <v>36</v>
      </c>
      <c r="D14" s="52">
        <v>0</v>
      </c>
      <c r="E14" s="52">
        <v>0</v>
      </c>
      <c r="F14" s="52">
        <v>0</v>
      </c>
      <c r="G14" s="38"/>
      <c r="H14" s="52">
        <v>0</v>
      </c>
      <c r="I14" s="52">
        <v>0</v>
      </c>
      <c r="J14" s="52">
        <v>0</v>
      </c>
      <c r="K14" s="38"/>
      <c r="L14" s="52">
        <v>0</v>
      </c>
      <c r="M14" s="52">
        <v>0</v>
      </c>
      <c r="N14" s="52">
        <v>0</v>
      </c>
      <c r="O14" s="41"/>
      <c r="P14" s="52">
        <v>0</v>
      </c>
      <c r="Q14" s="52">
        <v>0</v>
      </c>
      <c r="R14" s="52">
        <v>0</v>
      </c>
      <c r="S14" s="53">
        <f>SUM(D14:R14)</f>
        <v>0</v>
      </c>
    </row>
    <row r="15" spans="1:24" s="3" customFormat="1" ht="30" customHeight="1">
      <c r="A15" s="152"/>
      <c r="B15" s="152"/>
      <c r="C15" s="54" t="s">
        <v>37</v>
      </c>
      <c r="D15" s="55">
        <f>D13-D14</f>
        <v>0</v>
      </c>
      <c r="E15" s="55">
        <f t="shared" ref="E15:R15" si="4">E13-E14</f>
        <v>0</v>
      </c>
      <c r="F15" s="55">
        <f t="shared" si="4"/>
        <v>0</v>
      </c>
      <c r="G15" s="38"/>
      <c r="H15" s="55">
        <f t="shared" si="4"/>
        <v>0</v>
      </c>
      <c r="I15" s="55">
        <f t="shared" si="4"/>
        <v>0</v>
      </c>
      <c r="J15" s="55">
        <f t="shared" si="4"/>
        <v>0</v>
      </c>
      <c r="K15" s="38"/>
      <c r="L15" s="55">
        <f t="shared" si="4"/>
        <v>0</v>
      </c>
      <c r="M15" s="55">
        <f t="shared" si="4"/>
        <v>0</v>
      </c>
      <c r="N15" s="55">
        <f t="shared" si="4"/>
        <v>0</v>
      </c>
      <c r="O15" s="41"/>
      <c r="P15" s="55">
        <f t="shared" si="4"/>
        <v>0</v>
      </c>
      <c r="Q15" s="55">
        <f t="shared" si="4"/>
        <v>0</v>
      </c>
      <c r="R15" s="55">
        <f t="shared" si="4"/>
        <v>0</v>
      </c>
      <c r="S15" s="56">
        <f>SUM(D15:R15)</f>
        <v>0</v>
      </c>
    </row>
    <row r="16" spans="1:24" s="3" customFormat="1" ht="18" customHeight="1">
      <c r="A16" s="2"/>
      <c r="B16" s="2"/>
      <c r="C16" s="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7"/>
      <c r="U16" s="57" t="s">
        <v>5</v>
      </c>
      <c r="V16" s="48" t="s">
        <v>44</v>
      </c>
      <c r="W16" s="72" t="s">
        <v>54</v>
      </c>
    </row>
    <row r="17" spans="1:23" s="3" customFormat="1" ht="18" customHeight="1">
      <c r="A17" s="2"/>
      <c r="B17" s="2"/>
      <c r="C17" s="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7"/>
      <c r="U17" s="58" t="s">
        <v>45</v>
      </c>
      <c r="V17" s="59">
        <v>0</v>
      </c>
      <c r="W17" s="73">
        <f>V17/10</f>
        <v>0</v>
      </c>
    </row>
    <row r="18" spans="1:23" s="3" customFormat="1" ht="18" customHeight="1">
      <c r="A18" s="2"/>
      <c r="B18" s="2"/>
      <c r="C18" s="4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7"/>
      <c r="U18" s="58" t="s">
        <v>46</v>
      </c>
      <c r="V18" s="59">
        <v>0</v>
      </c>
      <c r="W18" s="73">
        <f t="shared" ref="W18:W23" si="5">V18/10</f>
        <v>0</v>
      </c>
    </row>
    <row r="19" spans="1:23" s="3" customFormat="1" ht="18" customHeight="1">
      <c r="A19" s="2"/>
      <c r="B19" s="2"/>
      <c r="C19" s="4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7"/>
      <c r="U19" s="58" t="s">
        <v>47</v>
      </c>
      <c r="V19" s="59">
        <v>0</v>
      </c>
      <c r="W19" s="73">
        <f t="shared" si="5"/>
        <v>0</v>
      </c>
    </row>
    <row r="20" spans="1:23" s="3" customFormat="1" ht="18" customHeight="1">
      <c r="A20" s="2"/>
      <c r="B20" s="2"/>
      <c r="C20" s="4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7"/>
      <c r="U20" s="58" t="s">
        <v>48</v>
      </c>
      <c r="V20" s="59">
        <v>0</v>
      </c>
      <c r="W20" s="73">
        <f t="shared" si="5"/>
        <v>0</v>
      </c>
    </row>
    <row r="21" spans="1:23" s="3" customFormat="1" ht="18" customHeight="1">
      <c r="A21" s="2"/>
      <c r="B21" s="2"/>
      <c r="C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7"/>
      <c r="U21" s="58" t="s">
        <v>49</v>
      </c>
      <c r="V21" s="59">
        <v>0</v>
      </c>
      <c r="W21" s="73">
        <f t="shared" si="5"/>
        <v>0</v>
      </c>
    </row>
    <row r="22" spans="1:23" s="3" customFormat="1" ht="18" customHeight="1">
      <c r="A22" s="2"/>
      <c r="B22" s="2"/>
      <c r="C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7"/>
      <c r="U22" s="58" t="s">
        <v>50</v>
      </c>
      <c r="V22" s="59">
        <v>0</v>
      </c>
      <c r="W22" s="73">
        <f t="shared" si="5"/>
        <v>0</v>
      </c>
    </row>
    <row r="23" spans="1:23" s="3" customFormat="1" ht="18" customHeight="1">
      <c r="A23" s="2"/>
      <c r="B23" s="2"/>
      <c r="C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7"/>
      <c r="U23" s="58" t="s">
        <v>52</v>
      </c>
      <c r="V23" s="62">
        <v>0</v>
      </c>
      <c r="W23" s="73">
        <f t="shared" si="5"/>
        <v>0</v>
      </c>
    </row>
    <row r="24" spans="1:23" s="3" customFormat="1" ht="18" customHeight="1">
      <c r="A24" s="2"/>
      <c r="B24" s="2"/>
      <c r="C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7"/>
    </row>
    <row r="25" spans="1:23" s="3" customFormat="1" ht="18" customHeight="1">
      <c r="A25" s="2"/>
      <c r="B25" s="2"/>
      <c r="C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7"/>
    </row>
    <row r="26" spans="1:23" s="3" customFormat="1" ht="18" customHeight="1">
      <c r="A26" s="2"/>
      <c r="B26" s="2"/>
      <c r="C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7"/>
    </row>
    <row r="27" spans="1:23" s="3" customFormat="1" ht="18" customHeight="1">
      <c r="A27" s="2"/>
      <c r="B27" s="2"/>
      <c r="C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7"/>
    </row>
    <row r="28" spans="1:23" s="3" customFormat="1" ht="18" customHeight="1">
      <c r="A28" s="2"/>
      <c r="B28" s="2"/>
      <c r="C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7"/>
    </row>
    <row r="29" spans="1:23" s="3" customFormat="1" ht="18" customHeight="1">
      <c r="A29" s="2"/>
      <c r="B29" s="2"/>
      <c r="C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7"/>
    </row>
    <row r="30" spans="1:23" s="3" customFormat="1" ht="18" customHeight="1">
      <c r="A30" s="2"/>
      <c r="B30" s="2"/>
      <c r="C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7"/>
    </row>
    <row r="31" spans="1:23" s="3" customFormat="1" ht="18" customHeight="1">
      <c r="A31" s="2"/>
      <c r="B31" s="2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7"/>
    </row>
    <row r="32" spans="1:23" s="3" customFormat="1" ht="18" customHeight="1">
      <c r="A32" s="2"/>
      <c r="B32" s="2"/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7"/>
    </row>
    <row r="33" spans="1:24" s="3" customFormat="1" ht="18" customHeight="1">
      <c r="A33" s="2"/>
      <c r="B33" s="2"/>
      <c r="C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7"/>
    </row>
    <row r="34" spans="1:24" s="3" customFormat="1" ht="18" customHeight="1">
      <c r="A34" s="2"/>
      <c r="B34" s="2"/>
      <c r="C34" s="4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7"/>
    </row>
    <row r="35" spans="1:24" s="3" customFormat="1" ht="18" customHeight="1">
      <c r="A35" s="2"/>
      <c r="B35" s="2"/>
      <c r="C35" s="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7"/>
    </row>
    <row r="36" spans="1:24" s="3" customFormat="1" ht="18" customHeight="1">
      <c r="A36" s="2"/>
      <c r="B36" s="2"/>
      <c r="C36" s="4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7"/>
    </row>
    <row r="37" spans="1:24" s="3" customFormat="1" ht="18" customHeight="1">
      <c r="A37" s="2"/>
      <c r="B37" s="2"/>
      <c r="C37" s="4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7"/>
    </row>
    <row r="38" spans="1:24" s="3" customFormat="1" ht="18" customHeight="1">
      <c r="A38" s="2"/>
      <c r="B38" s="2"/>
      <c r="C38" s="4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7"/>
    </row>
    <row r="39" spans="1:24" s="3" customFormat="1" ht="18" customHeight="1">
      <c r="A39" s="2"/>
      <c r="B39" s="2"/>
      <c r="C39" s="4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7"/>
    </row>
    <row r="40" spans="1:24" s="3" customFormat="1" ht="18" customHeight="1">
      <c r="A40" s="2"/>
      <c r="B40" s="2"/>
      <c r="C40" s="4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7"/>
    </row>
    <row r="41" spans="1:24" s="3" customFormat="1" ht="18" customHeight="1">
      <c r="A41" s="2"/>
      <c r="B41" s="2"/>
      <c r="C41" s="4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7"/>
    </row>
    <row r="42" spans="1:24" s="3" customFormat="1" ht="18" customHeight="1">
      <c r="A42" s="2"/>
      <c r="B42" s="2"/>
      <c r="C42" s="4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7"/>
    </row>
    <row r="43" spans="1:24" s="3" customFormat="1" ht="18" customHeight="1">
      <c r="A43" s="2"/>
      <c r="B43" s="2"/>
      <c r="C43" s="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7"/>
      <c r="U43" s="2"/>
      <c r="V43" s="2"/>
      <c r="W43" s="2"/>
      <c r="X43" s="2"/>
    </row>
  </sheetData>
  <mergeCells count="4">
    <mergeCell ref="A2:S2"/>
    <mergeCell ref="A3:S3"/>
    <mergeCell ref="A13:B15"/>
    <mergeCell ref="U3:X3"/>
  </mergeCells>
  <conditionalFormatting sqref="E10 R6 R8">
    <cfRule type="cellIs" dxfId="43" priority="210" operator="equal">
      <formula>1</formula>
    </cfRule>
  </conditionalFormatting>
  <conditionalFormatting sqref="E10 R6 R8">
    <cfRule type="cellIs" dxfId="42" priority="208" operator="equal">
      <formula>2</formula>
    </cfRule>
    <cfRule type="cellIs" dxfId="41" priority="209" operator="equal">
      <formula>1</formula>
    </cfRule>
  </conditionalFormatting>
  <conditionalFormatting sqref="E10 R6 R8">
    <cfRule type="cellIs" dxfId="40" priority="207" operator="equal">
      <formula>1</formula>
    </cfRule>
  </conditionalFormatting>
  <conditionalFormatting sqref="E5">
    <cfRule type="cellIs" dxfId="39" priority="142" operator="equal">
      <formula>1</formula>
    </cfRule>
  </conditionalFormatting>
  <conditionalFormatting sqref="E5">
    <cfRule type="cellIs" dxfId="38" priority="140" operator="equal">
      <formula>2</formula>
    </cfRule>
    <cfRule type="cellIs" dxfId="37" priority="141" operator="equal">
      <formula>1</formula>
    </cfRule>
  </conditionalFormatting>
  <conditionalFormatting sqref="E5">
    <cfRule type="cellIs" dxfId="36" priority="139" operator="equal">
      <formula>1</formula>
    </cfRule>
  </conditionalFormatting>
  <conditionalFormatting sqref="J8">
    <cfRule type="cellIs" dxfId="35" priority="114" operator="equal">
      <formula>1</formula>
    </cfRule>
  </conditionalFormatting>
  <conditionalFormatting sqref="J8">
    <cfRule type="cellIs" dxfId="34" priority="112" operator="equal">
      <formula>2</formula>
    </cfRule>
    <cfRule type="cellIs" dxfId="33" priority="113" operator="equal">
      <formula>1</formula>
    </cfRule>
  </conditionalFormatting>
  <conditionalFormatting sqref="J8">
    <cfRule type="cellIs" dxfId="32" priority="111" operator="equal">
      <formula>1</formula>
    </cfRule>
  </conditionalFormatting>
  <conditionalFormatting sqref="I10">
    <cfRule type="cellIs" dxfId="31" priority="60" operator="equal">
      <formula>1</formula>
    </cfRule>
  </conditionalFormatting>
  <conditionalFormatting sqref="I10">
    <cfRule type="cellIs" dxfId="30" priority="58" operator="equal">
      <formula>2</formula>
    </cfRule>
    <cfRule type="cellIs" dxfId="29" priority="59" operator="equal">
      <formula>1</formula>
    </cfRule>
  </conditionalFormatting>
  <conditionalFormatting sqref="I10">
    <cfRule type="cellIs" dxfId="28" priority="57" operator="equal">
      <formula>1</formula>
    </cfRule>
  </conditionalFormatting>
  <conditionalFormatting sqref="R11">
    <cfRule type="cellIs" dxfId="27" priority="36" operator="equal">
      <formula>1</formula>
    </cfRule>
  </conditionalFormatting>
  <conditionalFormatting sqref="R11">
    <cfRule type="cellIs" dxfId="26" priority="34" operator="equal">
      <formula>2</formula>
    </cfRule>
    <cfRule type="cellIs" dxfId="25" priority="35" operator="equal">
      <formula>1</formula>
    </cfRule>
  </conditionalFormatting>
  <conditionalFormatting sqref="R11">
    <cfRule type="cellIs" dxfId="24" priority="33" operator="equal">
      <formula>1</formula>
    </cfRule>
  </conditionalFormatting>
  <conditionalFormatting sqref="Q10">
    <cfRule type="cellIs" dxfId="23" priority="21" operator="equal">
      <formula>1</formula>
    </cfRule>
  </conditionalFormatting>
  <conditionalFormatting sqref="Q10">
    <cfRule type="cellIs" dxfId="22" priority="24" operator="equal">
      <formula>1</formula>
    </cfRule>
  </conditionalFormatting>
  <conditionalFormatting sqref="Q10">
    <cfRule type="cellIs" dxfId="21" priority="22" operator="equal">
      <formula>2</formula>
    </cfRule>
    <cfRule type="cellIs" dxfId="20" priority="23" operator="equal">
      <formula>1</formula>
    </cfRule>
  </conditionalFormatting>
  <conditionalFormatting sqref="F11">
    <cfRule type="cellIs" dxfId="19" priority="20" operator="equal">
      <formula>1</formula>
    </cfRule>
  </conditionalFormatting>
  <conditionalFormatting sqref="F11">
    <cfRule type="cellIs" dxfId="18" priority="18" operator="equal">
      <formula>2</formula>
    </cfRule>
    <cfRule type="cellIs" dxfId="17" priority="19" operator="equal">
      <formula>1</formula>
    </cfRule>
  </conditionalFormatting>
  <conditionalFormatting sqref="F11">
    <cfRule type="cellIs" dxfId="16" priority="17" operator="equal">
      <formula>1</formula>
    </cfRule>
  </conditionalFormatting>
  <conditionalFormatting sqref="I11">
    <cfRule type="cellIs" dxfId="15" priority="16" operator="equal">
      <formula>1</formula>
    </cfRule>
  </conditionalFormatting>
  <conditionalFormatting sqref="I11">
    <cfRule type="cellIs" dxfId="14" priority="14" operator="equal">
      <formula>2</formula>
    </cfRule>
    <cfRule type="cellIs" dxfId="13" priority="15" operator="equal">
      <formula>1</formula>
    </cfRule>
  </conditionalFormatting>
  <conditionalFormatting sqref="I11">
    <cfRule type="cellIs" dxfId="12" priority="13" operator="equal">
      <formula>1</formula>
    </cfRule>
  </conditionalFormatting>
  <conditionalFormatting sqref="J11">
    <cfRule type="cellIs" dxfId="11" priority="12" operator="equal">
      <formula>1</formula>
    </cfRule>
  </conditionalFormatting>
  <conditionalFormatting sqref="J11">
    <cfRule type="cellIs" dxfId="10" priority="10" operator="equal">
      <formula>2</formula>
    </cfRule>
    <cfRule type="cellIs" dxfId="9" priority="11" operator="equal">
      <formula>1</formula>
    </cfRule>
  </conditionalFormatting>
  <conditionalFormatting sqref="J11">
    <cfRule type="cellIs" dxfId="8" priority="9" operator="equal">
      <formula>1</formula>
    </cfRule>
  </conditionalFormatting>
  <conditionalFormatting sqref="M11">
    <cfRule type="cellIs" dxfId="7" priority="8" operator="equal">
      <formula>1</formula>
    </cfRule>
  </conditionalFormatting>
  <conditionalFormatting sqref="M11">
    <cfRule type="cellIs" dxfId="6" priority="6" operator="equal">
      <formula>2</formula>
    </cfRule>
    <cfRule type="cellIs" dxfId="5" priority="7" operator="equal">
      <formula>1</formula>
    </cfRule>
  </conditionalFormatting>
  <conditionalFormatting sqref="M11">
    <cfRule type="cellIs" dxfId="4" priority="5" operator="equal">
      <formula>1</formula>
    </cfRule>
  </conditionalFormatting>
  <conditionalFormatting sqref="P11">
    <cfRule type="cellIs" dxfId="3" priority="4" operator="equal">
      <formula>1</formula>
    </cfRule>
  </conditionalFormatting>
  <conditionalFormatting sqref="P11">
    <cfRule type="cellIs" dxfId="2" priority="2" operator="equal">
      <formula>2</formula>
    </cfRule>
    <cfRule type="cellIs" dxfId="1" priority="3" operator="equal">
      <formula>1</formula>
    </cfRule>
  </conditionalFormatting>
  <conditionalFormatting sqref="P11">
    <cfRule type="cellIs" dxfId="0" priority="1" operator="equal">
      <formula>1</formula>
    </cfRule>
  </conditionalFormatting>
  <printOptions horizontalCentered="1" verticalCentered="1"/>
  <pageMargins left="0.18" right="0" top="0.17" bottom="0.19" header="0.38" footer="0.3"/>
  <pageSetup paperSize="9" scale="70" orientation="landscape" useFirstPageNumber="1"/>
  <rowBreaks count="1" manualBreakCount="1">
    <brk id="26" max="16383" man="1"/>
  </rowBreaks>
  <ignoredErrors>
    <ignoredError sqref="W12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="135" zoomScaleNormal="130" zoomScalePageLayoutView="130" workbookViewId="0">
      <selection activeCell="L17" sqref="L17"/>
    </sheetView>
  </sheetViews>
  <sheetFormatPr baseColWidth="10" defaultColWidth="8.83203125" defaultRowHeight="15" x14ac:dyDescent="0"/>
  <cols>
    <col min="1" max="1" width="5.33203125" style="75" customWidth="1"/>
    <col min="2" max="2" width="29.5" style="75" customWidth="1"/>
    <col min="3" max="3" width="16.6640625" style="91" customWidth="1"/>
    <col min="4" max="16384" width="8.83203125" style="75"/>
  </cols>
  <sheetData>
    <row r="1" spans="1:8" ht="17">
      <c r="A1" s="153" t="s">
        <v>7</v>
      </c>
      <c r="B1" s="154"/>
      <c r="C1" s="154"/>
      <c r="D1" s="154"/>
      <c r="E1" s="154"/>
      <c r="F1" s="154"/>
      <c r="G1" s="154"/>
      <c r="H1" s="154"/>
    </row>
    <row r="2" spans="1:8" ht="17">
      <c r="A2" s="155" t="s">
        <v>68</v>
      </c>
      <c r="B2" s="156"/>
      <c r="C2" s="156"/>
      <c r="D2" s="156"/>
      <c r="E2" s="156"/>
      <c r="F2" s="156"/>
      <c r="G2" s="156"/>
      <c r="H2" s="156"/>
    </row>
    <row r="3" spans="1:8">
      <c r="A3" s="157" t="s">
        <v>9</v>
      </c>
      <c r="B3" s="157" t="s">
        <v>31</v>
      </c>
      <c r="C3" s="157" t="s">
        <v>1</v>
      </c>
      <c r="D3" s="157" t="s">
        <v>56</v>
      </c>
      <c r="E3" s="157"/>
      <c r="F3" s="157"/>
      <c r="G3" s="157"/>
      <c r="H3" s="157" t="s">
        <v>6</v>
      </c>
    </row>
    <row r="4" spans="1:8" s="77" customFormat="1">
      <c r="A4" s="157"/>
      <c r="B4" s="157"/>
      <c r="C4" s="157"/>
      <c r="D4" s="76" t="s">
        <v>57</v>
      </c>
      <c r="E4" s="76" t="s">
        <v>58</v>
      </c>
      <c r="F4" s="76" t="s">
        <v>59</v>
      </c>
      <c r="G4" s="76" t="s">
        <v>60</v>
      </c>
      <c r="H4" s="157"/>
    </row>
    <row r="5" spans="1:8" s="77" customFormat="1">
      <c r="A5" s="78">
        <v>1</v>
      </c>
      <c r="B5" s="79" t="s">
        <v>35</v>
      </c>
      <c r="C5" s="79" t="s">
        <v>3</v>
      </c>
      <c r="D5" s="80">
        <v>8</v>
      </c>
      <c r="E5" s="80">
        <v>0</v>
      </c>
      <c r="F5" s="80">
        <v>0</v>
      </c>
      <c r="G5" s="80">
        <v>0</v>
      </c>
      <c r="H5" s="81">
        <f>SUM(D5:G5)</f>
        <v>8</v>
      </c>
    </row>
    <row r="6" spans="1:8" s="77" customFormat="1">
      <c r="A6" s="78">
        <v>2</v>
      </c>
      <c r="B6" s="79" t="s">
        <v>33</v>
      </c>
      <c r="C6" s="79" t="s">
        <v>61</v>
      </c>
      <c r="D6" s="80">
        <v>14</v>
      </c>
      <c r="E6" s="80">
        <v>0</v>
      </c>
      <c r="F6" s="80">
        <v>0</v>
      </c>
      <c r="G6" s="80">
        <v>0</v>
      </c>
      <c r="H6" s="81">
        <f t="shared" ref="H6:H11" si="0">SUM(D6:G6)</f>
        <v>14</v>
      </c>
    </row>
    <row r="7" spans="1:8" s="77" customFormat="1">
      <c r="A7" s="78">
        <v>3</v>
      </c>
      <c r="B7" s="79" t="s">
        <v>62</v>
      </c>
      <c r="C7" s="79" t="s">
        <v>29</v>
      </c>
      <c r="D7" s="80">
        <v>2</v>
      </c>
      <c r="E7" s="80">
        <v>0</v>
      </c>
      <c r="F7" s="80">
        <v>0</v>
      </c>
      <c r="G7" s="80">
        <v>0</v>
      </c>
      <c r="H7" s="81">
        <f t="shared" si="0"/>
        <v>2</v>
      </c>
    </row>
    <row r="8" spans="1:8" s="77" customFormat="1">
      <c r="A8" s="78">
        <v>4</v>
      </c>
      <c r="B8" s="79" t="s">
        <v>63</v>
      </c>
      <c r="C8" s="79" t="s">
        <v>2</v>
      </c>
      <c r="D8" s="80">
        <v>14</v>
      </c>
      <c r="E8" s="80">
        <v>0</v>
      </c>
      <c r="F8" s="80">
        <v>0</v>
      </c>
      <c r="G8" s="80">
        <v>0</v>
      </c>
      <c r="H8" s="81">
        <f t="shared" si="0"/>
        <v>14</v>
      </c>
    </row>
    <row r="9" spans="1:8" s="77" customFormat="1">
      <c r="A9" s="78">
        <v>5</v>
      </c>
      <c r="B9" s="79" t="s">
        <v>34</v>
      </c>
      <c r="C9" s="79" t="s">
        <v>30</v>
      </c>
      <c r="D9" s="80">
        <v>14</v>
      </c>
      <c r="E9" s="80">
        <v>0</v>
      </c>
      <c r="F9" s="80">
        <v>0</v>
      </c>
      <c r="G9" s="80">
        <v>0</v>
      </c>
      <c r="H9" s="81">
        <f t="shared" si="0"/>
        <v>14</v>
      </c>
    </row>
    <row r="10" spans="1:8" s="77" customFormat="1">
      <c r="A10" s="78">
        <v>6</v>
      </c>
      <c r="B10" s="79" t="s">
        <v>35</v>
      </c>
      <c r="C10" s="79" t="s">
        <v>4</v>
      </c>
      <c r="D10" s="80">
        <v>6</v>
      </c>
      <c r="E10" s="80">
        <v>0</v>
      </c>
      <c r="F10" s="80">
        <v>0</v>
      </c>
      <c r="G10" s="80">
        <v>0</v>
      </c>
      <c r="H10" s="81">
        <f t="shared" si="0"/>
        <v>6</v>
      </c>
    </row>
    <row r="11" spans="1:8" s="77" customFormat="1">
      <c r="A11" s="78">
        <v>7</v>
      </c>
      <c r="B11" s="79" t="s">
        <v>64</v>
      </c>
      <c r="C11" s="79" t="s">
        <v>52</v>
      </c>
      <c r="D11" s="82">
        <v>2</v>
      </c>
      <c r="E11" s="82">
        <v>0</v>
      </c>
      <c r="F11" s="82">
        <v>0</v>
      </c>
      <c r="G11" s="82">
        <v>0</v>
      </c>
      <c r="H11" s="81">
        <f t="shared" si="0"/>
        <v>2</v>
      </c>
    </row>
    <row r="12" spans="1:8" s="77" customFormat="1">
      <c r="A12" s="83"/>
      <c r="B12" s="83" t="s">
        <v>6</v>
      </c>
      <c r="C12" s="84"/>
      <c r="D12" s="85">
        <f>SUM(D5:D11)</f>
        <v>60</v>
      </c>
      <c r="E12" s="85">
        <f>SUM(E5:E11)</f>
        <v>0</v>
      </c>
      <c r="F12" s="85">
        <f>SUM(F5:F11)</f>
        <v>0</v>
      </c>
      <c r="G12" s="85">
        <f>SUM(G5:G11)</f>
        <v>0</v>
      </c>
      <c r="H12" s="81">
        <f>SUM(D12:G12)</f>
        <v>60</v>
      </c>
    </row>
    <row r="13" spans="1:8" s="77" customFormat="1">
      <c r="A13" s="86"/>
      <c r="B13" s="86"/>
      <c r="C13" s="87"/>
      <c r="D13" s="88"/>
      <c r="E13" s="88"/>
      <c r="F13" s="88"/>
      <c r="G13" s="88"/>
      <c r="H13" s="88"/>
    </row>
    <row r="14" spans="1:8" s="77" customFormat="1">
      <c r="A14" s="89">
        <v>10</v>
      </c>
      <c r="B14" s="90" t="s">
        <v>65</v>
      </c>
      <c r="C14" s="89" t="s">
        <v>66</v>
      </c>
      <c r="D14" s="80">
        <v>0</v>
      </c>
      <c r="E14" s="80">
        <v>0</v>
      </c>
      <c r="F14" s="80">
        <v>0</v>
      </c>
      <c r="G14" s="80">
        <v>0</v>
      </c>
      <c r="H14" s="85">
        <f>SUM(D14:G14)</f>
        <v>0</v>
      </c>
    </row>
    <row r="15" spans="1:8" s="77" customFormat="1">
      <c r="A15" s="75"/>
      <c r="B15" s="75"/>
      <c r="C15" s="91"/>
      <c r="D15" s="92"/>
      <c r="E15" s="92"/>
      <c r="F15" s="92"/>
      <c r="G15" s="92"/>
      <c r="H15" s="93"/>
    </row>
    <row r="16" spans="1:8" s="77" customFormat="1">
      <c r="A16" s="75"/>
      <c r="B16" s="75"/>
      <c r="C16" s="94"/>
      <c r="D16" s="93"/>
      <c r="E16" s="93"/>
      <c r="F16" s="93"/>
      <c r="G16" s="93"/>
      <c r="H16" s="93"/>
    </row>
    <row r="17" spans="1:8" s="77" customFormat="1">
      <c r="A17" s="75"/>
      <c r="B17" s="75"/>
      <c r="C17" s="94"/>
      <c r="D17" s="93"/>
      <c r="E17" s="93"/>
      <c r="F17" s="93"/>
      <c r="G17" s="93"/>
      <c r="H17" s="93"/>
    </row>
    <row r="18" spans="1:8" s="77" customFormat="1">
      <c r="A18" s="75"/>
      <c r="B18" s="75"/>
      <c r="C18" s="91"/>
      <c r="D18" s="92"/>
      <c r="E18" s="92"/>
      <c r="F18" s="92"/>
      <c r="G18" s="92"/>
      <c r="H18" s="92"/>
    </row>
    <row r="19" spans="1:8" s="77" customFormat="1">
      <c r="A19" s="75"/>
      <c r="B19" s="75"/>
      <c r="C19" s="91"/>
      <c r="D19" s="92"/>
      <c r="E19" s="92"/>
      <c r="F19" s="92"/>
      <c r="G19" s="92"/>
      <c r="H19" s="92"/>
    </row>
    <row r="20" spans="1:8" s="77" customFormat="1">
      <c r="A20" s="75"/>
      <c r="B20" s="75"/>
      <c r="C20" s="91"/>
      <c r="D20" s="92"/>
      <c r="E20" s="92"/>
      <c r="F20" s="92"/>
      <c r="G20" s="92"/>
      <c r="H20" s="92"/>
    </row>
    <row r="21" spans="1:8" s="77" customFormat="1">
      <c r="A21" s="75"/>
      <c r="B21" s="75"/>
      <c r="C21" s="91"/>
    </row>
    <row r="22" spans="1:8" s="77" customFormat="1">
      <c r="A22" s="75"/>
      <c r="B22" s="75"/>
      <c r="C22" s="91"/>
    </row>
    <row r="23" spans="1:8" s="77" customFormat="1">
      <c r="A23" s="75"/>
      <c r="B23" s="75"/>
      <c r="C23" s="91"/>
    </row>
    <row r="24" spans="1:8" s="77" customFormat="1">
      <c r="A24" s="75"/>
      <c r="B24" s="75"/>
      <c r="C24" s="91"/>
    </row>
    <row r="25" spans="1:8" s="77" customFormat="1">
      <c r="A25" s="75"/>
      <c r="B25" s="75"/>
      <c r="C25" s="91"/>
    </row>
    <row r="26" spans="1:8" s="77" customFormat="1">
      <c r="A26" s="75"/>
      <c r="B26" s="75"/>
      <c r="C26" s="91"/>
    </row>
    <row r="27" spans="1:8" s="77" customFormat="1">
      <c r="A27" s="75"/>
      <c r="B27" s="75"/>
      <c r="C27" s="91"/>
    </row>
    <row r="28" spans="1:8" s="77" customFormat="1">
      <c r="A28" s="75"/>
      <c r="B28" s="75"/>
      <c r="C28" s="91"/>
    </row>
    <row r="29" spans="1:8" s="77" customFormat="1">
      <c r="A29" s="75"/>
      <c r="B29" s="75"/>
      <c r="C29" s="91"/>
    </row>
    <row r="30" spans="1:8" s="77" customFormat="1">
      <c r="A30" s="75"/>
      <c r="B30" s="75"/>
      <c r="C30" s="91"/>
    </row>
    <row r="31" spans="1:8" s="77" customFormat="1">
      <c r="A31" s="75"/>
      <c r="B31" s="75"/>
      <c r="C31" s="91"/>
    </row>
    <row r="32" spans="1:8" s="77" customFormat="1">
      <c r="A32" s="75"/>
      <c r="B32" s="75"/>
      <c r="C32" s="91"/>
    </row>
    <row r="33" spans="1:3" s="77" customFormat="1">
      <c r="A33" s="75"/>
      <c r="B33" s="75"/>
      <c r="C33" s="91"/>
    </row>
    <row r="34" spans="1:3" s="77" customFormat="1">
      <c r="A34" s="75"/>
      <c r="B34" s="75"/>
      <c r="C34" s="91"/>
    </row>
    <row r="35" spans="1:3" s="77" customFormat="1">
      <c r="A35" s="75"/>
      <c r="B35" s="75"/>
      <c r="C35" s="91"/>
    </row>
    <row r="36" spans="1:3" s="77" customFormat="1">
      <c r="A36" s="75"/>
      <c r="B36" s="75"/>
      <c r="C36" s="91"/>
    </row>
    <row r="37" spans="1:3" s="77" customFormat="1">
      <c r="A37" s="75"/>
      <c r="B37" s="75"/>
      <c r="C37" s="91"/>
    </row>
    <row r="38" spans="1:3" s="77" customFormat="1">
      <c r="A38" s="75"/>
      <c r="B38" s="75"/>
      <c r="C38" s="91"/>
    </row>
    <row r="39" spans="1:3" s="77" customFormat="1">
      <c r="A39" s="75"/>
      <c r="B39" s="75"/>
      <c r="C39" s="91"/>
    </row>
    <row r="40" spans="1:3" s="77" customFormat="1">
      <c r="A40" s="75"/>
      <c r="B40" s="75"/>
      <c r="C40" s="91"/>
    </row>
    <row r="41" spans="1:3" s="77" customFormat="1">
      <c r="A41" s="75"/>
      <c r="B41" s="75"/>
      <c r="C41" s="91"/>
    </row>
    <row r="42" spans="1:3" s="77" customFormat="1">
      <c r="A42" s="75"/>
      <c r="B42" s="75"/>
      <c r="C42" s="91"/>
    </row>
    <row r="43" spans="1:3" s="77" customFormat="1">
      <c r="A43" s="75"/>
      <c r="B43" s="75"/>
      <c r="C43" s="91"/>
    </row>
    <row r="44" spans="1:3" s="77" customFormat="1">
      <c r="A44" s="75"/>
      <c r="B44" s="75"/>
      <c r="C44" s="91"/>
    </row>
    <row r="45" spans="1:3" s="77" customFormat="1">
      <c r="A45" s="75"/>
      <c r="B45" s="75"/>
      <c r="C45" s="91"/>
    </row>
    <row r="46" spans="1:3" s="77" customFormat="1">
      <c r="A46" s="75"/>
      <c r="B46" s="75"/>
      <c r="C46" s="91"/>
    </row>
  </sheetData>
  <mergeCells count="7">
    <mergeCell ref="A1:H1"/>
    <mergeCell ref="A2:H2"/>
    <mergeCell ref="A3:A4"/>
    <mergeCell ref="B3:B4"/>
    <mergeCell ref="C3:C4"/>
    <mergeCell ref="D3:G3"/>
    <mergeCell ref="H3:H4"/>
  </mergeCells>
  <pageMargins left="0.7" right="0.7" top="0.75" bottom="0.75" header="0.3" footer="0.3"/>
  <pageSetup paperSize="9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Annual Plan 2023-24</vt:lpstr>
      <vt:lpstr>Total 2023-24</vt:lpstr>
      <vt:lpstr>Training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smeda</dc:creator>
  <cp:lastModifiedBy>Macp-103</cp:lastModifiedBy>
  <cp:lastPrinted>2023-06-13T05:24:26Z</cp:lastPrinted>
  <dcterms:created xsi:type="dcterms:W3CDTF">2015-04-14T07:15:52Z</dcterms:created>
  <dcterms:modified xsi:type="dcterms:W3CDTF">2023-07-04T10:03:13Z</dcterms:modified>
</cp:coreProperties>
</file>